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345" windowWidth="13455" windowHeight="6900" activeTab="0"/>
  </bookViews>
  <sheets>
    <sheet name="Instructions" sheetId="1" r:id="rId1"/>
    <sheet name="Offeror's Proposed Price Plan" sheetId="2" r:id="rId2"/>
    <sheet name="Website - Traffic" sheetId="3" r:id="rId3"/>
    <sheet name="Cloud Hosting Cost (4-2)" sheetId="4" r:id="rId4"/>
    <sheet name="Labor Rates" sheetId="5" r:id="rId5"/>
    <sheet name="Evaluated Price" sheetId="6" r:id="rId6"/>
  </sheets>
  <definedNames>
    <definedName name="_xlnm.Print_Titles" localSheetId="4">'Labor Rates'!$4:$6</definedName>
  </definedNames>
  <calcPr fullCalcOnLoad="1"/>
</workbook>
</file>

<file path=xl/sharedStrings.xml><?xml version="1.0" encoding="utf-8"?>
<sst xmlns="http://schemas.openxmlformats.org/spreadsheetml/2006/main" count="478" uniqueCount="319">
  <si>
    <t>Labor Category</t>
  </si>
  <si>
    <t>Year 1</t>
  </si>
  <si>
    <t>Application Architect (Senior)</t>
  </si>
  <si>
    <t>Application Developer, Advanced Technology</t>
  </si>
  <si>
    <t>Application Developer, Advanced Technology (Senior)</t>
  </si>
  <si>
    <t>Application Development Expert</t>
  </si>
  <si>
    <t>Applications Programmer</t>
  </si>
  <si>
    <t>Business Process Consultant (Senior)</t>
  </si>
  <si>
    <t>Change Management Expert/Lead</t>
  </si>
  <si>
    <t>Computer Graphics Illustrator</t>
  </si>
  <si>
    <t>Computer Operations Center, Specialist</t>
  </si>
  <si>
    <t>Computer Programmer (Junior)</t>
  </si>
  <si>
    <t>Computer Programmer (Senior)</t>
  </si>
  <si>
    <t>Computer Software/Integration Analyst (Senior)</t>
  </si>
  <si>
    <t>Computer Specialist</t>
  </si>
  <si>
    <t>Computer Systems Analyst (Junior)</t>
  </si>
  <si>
    <t>Computer Systems Analyst (Senior)</t>
  </si>
  <si>
    <t>Computer Systems Programmer</t>
  </si>
  <si>
    <t>Computer Systems Programmer (Senior)</t>
  </si>
  <si>
    <t>Computer Systems Security Specialist</t>
  </si>
  <si>
    <t>Database Management Specialist (Junior)</t>
  </si>
  <si>
    <t>Database Management Specialist (Senior)</t>
  </si>
  <si>
    <t>Database Manager</t>
  </si>
  <si>
    <t>Documentation Specialist</t>
  </si>
  <si>
    <t>Facilities Specialist</t>
  </si>
  <si>
    <t>Help Desk Manager</t>
  </si>
  <si>
    <t>Help Desk Specialist (Junior)</t>
  </si>
  <si>
    <t>Help Desk Specialist (Senior)</t>
  </si>
  <si>
    <t>Information Engineer</t>
  </si>
  <si>
    <t>Information Engineer (Senior)</t>
  </si>
  <si>
    <t>Information Security Engineer</t>
  </si>
  <si>
    <t>Information Technology Architect (Senior)</t>
  </si>
  <si>
    <t>Internet/Intranet Site Developer (Senior)</t>
  </si>
  <si>
    <t>Internet/Web Architect</t>
  </si>
  <si>
    <t>Network Administrator</t>
  </si>
  <si>
    <t>Network Engineer (Junior)</t>
  </si>
  <si>
    <t>Network Engineer (Senior)</t>
  </si>
  <si>
    <t>Network Manager</t>
  </si>
  <si>
    <t>Network Security Engineer</t>
  </si>
  <si>
    <t>Network Technician</t>
  </si>
  <si>
    <t>Program Manager</t>
  </si>
  <si>
    <t>Program Manager, Deputy</t>
  </si>
  <si>
    <t>Project Control Specialist</t>
  </si>
  <si>
    <t>Project Manager, Deputy</t>
  </si>
  <si>
    <t>Project Manager, Functional</t>
  </si>
  <si>
    <t>Project Manager, Technical</t>
  </si>
  <si>
    <t>Quality Assurance Consultant (Senior)</t>
  </si>
  <si>
    <t>Quality Assurance, Manager</t>
  </si>
  <si>
    <t>Quality Assurance Specialist</t>
  </si>
  <si>
    <t>Software Engineer</t>
  </si>
  <si>
    <t>Systems Administrator</t>
  </si>
  <si>
    <t>Systems Analyst (Senior)</t>
  </si>
  <si>
    <t>Systems Architect (Senior)</t>
  </si>
  <si>
    <t>Systems Design Architect</t>
  </si>
  <si>
    <t>Systems Design Engineer</t>
  </si>
  <si>
    <t>Systems Engineer</t>
  </si>
  <si>
    <t>Systems Engineer (Senior)</t>
  </si>
  <si>
    <t>Security, Data Specialist</t>
  </si>
  <si>
    <t>Subject Matter Expert</t>
  </si>
  <si>
    <t>Subject Matter Expert (Senior)</t>
  </si>
  <si>
    <t>Systems Security Specialist</t>
  </si>
  <si>
    <t>Systems Security Specialist (Senior)</t>
  </si>
  <si>
    <t>Technical Writer/Editor</t>
  </si>
  <si>
    <t>Testing Specialist</t>
  </si>
  <si>
    <t>Training Specialist/Instructor</t>
  </si>
  <si>
    <t>Time and Material Hourly Labor Rates</t>
  </si>
  <si>
    <t>Internet/Intranet Site Developer (Junior)</t>
  </si>
  <si>
    <t>Project Manager</t>
  </si>
  <si>
    <t>3.9.4.5</t>
  </si>
  <si>
    <t>Tiered Pricing for CPU and Virtual CPUs</t>
  </si>
  <si>
    <t>Tiered Pricing for RAM</t>
  </si>
  <si>
    <t>Pricing for the following support levels as defined in RFP:</t>
  </si>
  <si>
    <t>Network and Data Access Pricing including but not limited to:</t>
  </si>
  <si>
    <t>Other Additional Services not mentioned</t>
  </si>
  <si>
    <t>Pricing for Database services including but not limited to:</t>
  </si>
  <si>
    <t>Pricing for Business Intelligence and Metrics services including but not limited to:</t>
  </si>
  <si>
    <t>Site Name</t>
  </si>
  <si>
    <t>Agency</t>
  </si>
  <si>
    <t>dbm.maryland.gov</t>
  </si>
  <si>
    <t>Department of Budget and Management</t>
  </si>
  <si>
    <t>doit.maryland.gov</t>
  </si>
  <si>
    <t>Department of Information Technology (DoIT)</t>
  </si>
  <si>
    <t>mdhope.dhcd.maryland.gov</t>
  </si>
  <si>
    <t>Department of Housing and Community Development</t>
  </si>
  <si>
    <t>mcp.maryland.gov</t>
  </si>
  <si>
    <t>Department of General Services Maryland Capitol Police</t>
  </si>
  <si>
    <t>spending.dbm.maryland.gov</t>
  </si>
  <si>
    <t>grants.maryland.gov</t>
  </si>
  <si>
    <t>Governor’s Grants Office</t>
  </si>
  <si>
    <t>mema.maryland.gov</t>
  </si>
  <si>
    <t>Maryland Emergency Management Agency</t>
  </si>
  <si>
    <t>mda.maryland.gov</t>
  </si>
  <si>
    <t>Maryland Department of Agriculture</t>
  </si>
  <si>
    <t>goma.maryland.gov</t>
  </si>
  <si>
    <t>Governor’s Office of Minority Affairs</t>
  </si>
  <si>
    <t>bpw.maryland.gov</t>
  </si>
  <si>
    <t>Board of Public Works</t>
  </si>
  <si>
    <t>iMap.maryland.gov</t>
  </si>
  <si>
    <t>Governor’s Office/DoIT</t>
  </si>
  <si>
    <t>cdn.doit.md.gov</t>
  </si>
  <si>
    <t>alerts.maryland.gov</t>
  </si>
  <si>
    <t>Department of Information Technology</t>
  </si>
  <si>
    <t>green.maryland.gov</t>
  </si>
  <si>
    <t>Governor’s Office</t>
  </si>
  <si>
    <t>veterans.maryland.gov</t>
  </si>
  <si>
    <t>Veteran’s Administration</t>
  </si>
  <si>
    <t>dnr2.maryland.gov</t>
  </si>
  <si>
    <t>Department of Natural Resources</t>
  </si>
  <si>
    <t>mmp.maryland.gov</t>
  </si>
  <si>
    <t>Department of Housing and Community  Development</t>
  </si>
  <si>
    <t>news.maryland.gov/mema</t>
  </si>
  <si>
    <t>news.maryland.gov/dnr</t>
  </si>
  <si>
    <t>news.maryland.gov/statestat</t>
  </si>
  <si>
    <t>news.maryland.gov/mde</t>
  </si>
  <si>
    <t>Maryland Department of Environment</t>
  </si>
  <si>
    <t>news.maryland.gov/mda</t>
  </si>
  <si>
    <t>news.maryland.gov/horseboard</t>
  </si>
  <si>
    <t>news.maryland.gov/dpscs</t>
  </si>
  <si>
    <t>Department of Public Safety and Correctional Services</t>
  </si>
  <si>
    <t>news.maryland.gov/goma</t>
  </si>
  <si>
    <t>news.maryland.gov/MSDE</t>
  </si>
  <si>
    <t>Maryland State Department of Education</t>
  </si>
  <si>
    <t>rural.maryland.gov</t>
  </si>
  <si>
    <t>osp.maryland.gov</t>
  </si>
  <si>
    <t>Office of the State Prosecutor</t>
  </si>
  <si>
    <t>baystat.maryland.gov</t>
  </si>
  <si>
    <t>seafood.maryland.gov</t>
  </si>
  <si>
    <t>news.maryland.gov/dgs</t>
  </si>
  <si>
    <t>Department of General Services</t>
  </si>
  <si>
    <t>goc.maryland.gov</t>
  </si>
  <si>
    <t>Governor’s Office for Children</t>
  </si>
  <si>
    <t>laborboards.maryland.gov</t>
  </si>
  <si>
    <t>State Labor Relations Board</t>
  </si>
  <si>
    <t>streamhealth.maryland.gov</t>
  </si>
  <si>
    <t>greenprint.maryland.gov</t>
  </si>
  <si>
    <t>growthprint.maryland.gov</t>
  </si>
  <si>
    <t>agprint.maryland.gov</t>
  </si>
  <si>
    <t>oysters.maryland.gov/</t>
  </si>
  <si>
    <t>msrc.maryland.gov</t>
  </si>
  <si>
    <t>Maryland State Rehabilitation Council</t>
  </si>
  <si>
    <t>goci.maryland.gov</t>
  </si>
  <si>
    <t>Governor’s Office of Community Initiatives</t>
  </si>
  <si>
    <t>community.maryland.gov</t>
  </si>
  <si>
    <t>Governor’s Office of Community Initiatives (redirect)</t>
  </si>
  <si>
    <t>africanamerican.maryland.gov</t>
  </si>
  <si>
    <t>african.maryland.gov</t>
  </si>
  <si>
    <t>americanindian.maryland.gov</t>
  </si>
  <si>
    <t>asian.maryland.gov</t>
  </si>
  <si>
    <t>caribbean.maryland.gov</t>
  </si>
  <si>
    <t>hispanic.maryland.gov</t>
  </si>
  <si>
    <t>middleeastern.maryland.gov</t>
  </si>
  <si>
    <t>southasian.maryland.gov</t>
  </si>
  <si>
    <t>bdmuseum.maryland.gov</t>
  </si>
  <si>
    <t>Banneker Douglass Museum</t>
  </si>
  <si>
    <t>odhh.maryland.gov</t>
  </si>
  <si>
    <t>Governor’s Office of the Deaf and Hard of Hearing</t>
  </si>
  <si>
    <t>blogs.maryland.gov</t>
  </si>
  <si>
    <t>gohs.maryland.gov</t>
  </si>
  <si>
    <t>Governor’s Office of Homeland Security</t>
  </si>
  <si>
    <t>ltgovernor.maryland.gov</t>
  </si>
  <si>
    <t>Lt. Governor’s Office</t>
  </si>
  <si>
    <t>ethics.maryland.gov</t>
  </si>
  <si>
    <t>Ethics Commission</t>
  </si>
  <si>
    <t>governor.marlyand.gov</t>
  </si>
  <si>
    <t>governor.maryland.gov/blog</t>
  </si>
  <si>
    <t>firstlady.maryland.gov</t>
  </si>
  <si>
    <t>statestat.maryland.gov</t>
  </si>
  <si>
    <t>trees.maryland.gov</t>
  </si>
  <si>
    <t>dors.maryland.gov</t>
  </si>
  <si>
    <t>MSDE Division of Rehabilitation Services</t>
  </si>
  <si>
    <t>No.</t>
  </si>
  <si>
    <t>Any volume discounts for pricing and bundles</t>
  </si>
  <si>
    <t>The Monthly Fixed cost shall be based on the information provided by State and based on Price Plan that Offeror is proposing.  Offeror shall indicate how it derived at the monthly cost based on information provided in Price Plan</t>
  </si>
  <si>
    <t>Platform</t>
  </si>
  <si>
    <t>Google Analytics (Pageviews)</t>
  </si>
  <si>
    <t>Google Analytics (Sessions)</t>
  </si>
  <si>
    <t>SharePoint</t>
  </si>
  <si>
    <t>WordPress</t>
  </si>
  <si>
    <t>HTML</t>
  </si>
  <si>
    <t>Hourly Rate</t>
  </si>
  <si>
    <t>Evaluated Rate</t>
  </si>
  <si>
    <t>Evaluated Year 1 Labor (1%)</t>
  </si>
  <si>
    <t>Governor's Environment</t>
  </si>
  <si>
    <t>Google Analytics 
(Pageviews)</t>
  </si>
  <si>
    <t>Google Analytics 
(Sessions)</t>
  </si>
  <si>
    <t>DoIT SharePoint Environments</t>
  </si>
  <si>
    <t>DoIT Word Press Environment</t>
  </si>
  <si>
    <t>Monthly Cost</t>
  </si>
  <si>
    <t>Total Monthly</t>
  </si>
  <si>
    <t>Evaluated Price</t>
  </si>
  <si>
    <t>Total Evaluated Price</t>
  </si>
  <si>
    <t>Price Sheet Instructions</t>
  </si>
  <si>
    <t>Submit both an Excel file and a signed PDF file with your Financial Proposal.</t>
  </si>
  <si>
    <t>do not reflect actual values that will be invoiced by the Contractor.</t>
  </si>
  <si>
    <t>Proposed Pricing Plan</t>
  </si>
  <si>
    <t>Labor Rates</t>
  </si>
  <si>
    <t>Proposed Price</t>
  </si>
  <si>
    <t>Quantities and hours provided in this Excel Workbook are for evaluation purposes only. Quantities of items</t>
  </si>
  <si>
    <t>Company Name:</t>
  </si>
  <si>
    <t>Point of Contact</t>
  </si>
  <si>
    <t>Authorized Signature:</t>
  </si>
  <si>
    <t>Address:</t>
  </si>
  <si>
    <t>Printed Name:</t>
  </si>
  <si>
    <t>Office Phone Number:</t>
  </si>
  <si>
    <t>Title:</t>
  </si>
  <si>
    <t>FAX Number</t>
  </si>
  <si>
    <t>E-Mail Address</t>
  </si>
  <si>
    <t>Date:</t>
  </si>
  <si>
    <t>The fully loaded hourly labor rate is the actual rate the State will pay for services and must be recorded in dollars and cents. The fully loaded hourly labor rate cannot exceed the Master Contract Rate, but may be lower.</t>
  </si>
  <si>
    <t>The worksheets (tabs) are locked. Fill in only cells that are white in color. Grey cells cannot be edited.</t>
  </si>
  <si>
    <t>Worksheets</t>
  </si>
  <si>
    <t>Website - Traffic Projections</t>
  </si>
  <si>
    <t xml:space="preserve">Website - Traffic: Projected web traffic for purposes of producing pricing. </t>
  </si>
  <si>
    <t>Hourly  Rate</t>
  </si>
  <si>
    <t>B) Clearly indicate any items that are zero cost or included</t>
  </si>
  <si>
    <r>
      <rPr>
        <i/>
        <sz val="11"/>
        <color indexed="8"/>
        <rFont val="Calibri"/>
        <family val="2"/>
      </rPr>
      <t>Basic Hosting</t>
    </r>
    <r>
      <rPr>
        <sz val="11"/>
        <color theme="1"/>
        <rFont val="Calibri"/>
        <family val="2"/>
      </rPr>
      <t xml:space="preserve"> is just a web server for a static website</t>
    </r>
  </si>
  <si>
    <r>
      <rPr>
        <i/>
        <sz val="11"/>
        <color indexed="8"/>
        <rFont val="Calibri"/>
        <family val="2"/>
      </rPr>
      <t>Advanced Hosting</t>
    </r>
    <r>
      <rPr>
        <sz val="11"/>
        <color theme="1"/>
        <rFont val="Calibri"/>
        <family val="2"/>
      </rPr>
      <t xml:space="preserve"> is a web server with one or more additional servers for databases and application.</t>
    </r>
  </si>
  <si>
    <r>
      <rPr>
        <i/>
        <sz val="11"/>
        <color indexed="8"/>
        <rFont val="Calibri"/>
        <family val="2"/>
      </rPr>
      <t>Standard Hosting</t>
    </r>
    <r>
      <rPr>
        <sz val="11"/>
        <color theme="1"/>
        <rFont val="Calibri"/>
        <family val="2"/>
      </rPr>
      <t xml:space="preserve"> is a web server with database server for a dynamic page that may capture and store information</t>
    </r>
  </si>
  <si>
    <t>Pricing for Provisioning Services for Basic, Standard, and Advanced Hosting</t>
  </si>
  <si>
    <t>Pricing for Hosting Services for Basic, Standard, and Advanced Hosting.  The hosting options should include pricing for Windows and Linux hosting options</t>
  </si>
  <si>
    <t>Tiered Pricing for Storage must include but is not limited to:</t>
  </si>
  <si>
    <t>a. Binary</t>
  </si>
  <si>
    <t>b. Backup Storage</t>
  </si>
  <si>
    <t>c. Block Storage</t>
  </si>
  <si>
    <t>d. On-Demand Storage</t>
  </si>
  <si>
    <t>Pricing for Infrastructure services must include but is not limited to:</t>
  </si>
  <si>
    <t>a. Load Balancing</t>
  </si>
  <si>
    <t>b. Content Delivery</t>
  </si>
  <si>
    <t>c. Resource Management</t>
  </si>
  <si>
    <t>d. Queue Services</t>
  </si>
  <si>
    <t>e. IP Addresses</t>
  </si>
  <si>
    <t>f. Work Flow</t>
  </si>
  <si>
    <t>Pricing for Security options must include but is not limited to:</t>
  </si>
  <si>
    <t>a. Virtual Private Cloud</t>
  </si>
  <si>
    <t>b. VPN</t>
  </si>
  <si>
    <t>d. SAN</t>
  </si>
  <si>
    <t xml:space="preserve">c. Network </t>
  </si>
  <si>
    <t>e. Encryption</t>
  </si>
  <si>
    <t>f. Identity Management</t>
  </si>
  <si>
    <t>a. 8x5 Single TZ</t>
  </si>
  <si>
    <t>b. 8x5 Conus</t>
  </si>
  <si>
    <t>c. 8x5 Conus+ AK</t>
  </si>
  <si>
    <t>d. 24x7x365/366</t>
  </si>
  <si>
    <t>e. Custom</t>
  </si>
  <si>
    <t>Pricing for Monitoring and Alert Services must include but is not limited to:</t>
  </si>
  <si>
    <t>a. Monitoring</t>
  </si>
  <si>
    <t>b. Alerts</t>
  </si>
  <si>
    <t>Pricing for Software as a Service must include but is not limited to:</t>
  </si>
  <si>
    <t>E) Include the signature block below on the price sheet</t>
  </si>
  <si>
    <t>Additional Software Pricing (Offeror to provide list of software offerings and pricing)</t>
  </si>
  <si>
    <t>a.Software</t>
  </si>
  <si>
    <t>b.Email</t>
  </si>
  <si>
    <t>c.Personal Productivity</t>
  </si>
  <si>
    <t>d.Content Management</t>
  </si>
  <si>
    <t>a.Relational Database</t>
  </si>
  <si>
    <t>b.Non-relational Database</t>
  </si>
  <si>
    <t>a.Data Analysis</t>
  </si>
  <si>
    <t>b.Reports</t>
  </si>
  <si>
    <t>c.Dashboards</t>
  </si>
  <si>
    <t>a.Storage Access</t>
  </si>
  <si>
    <t>b.Network Data Transfer-in</t>
  </si>
  <si>
    <t>c.Network Data Transfer-out</t>
  </si>
  <si>
    <t>d.Internet Bandwidth-in</t>
  </si>
  <si>
    <t>e.Internet Bandwidth-out</t>
  </si>
  <si>
    <t>This sheet represents production traffic volumes for Offerors to use in determining pricing. No values are to be included on this worksheet.</t>
  </si>
  <si>
    <t>The Monthly Fixed cost shall be based on the information provided by State and based on Offeror's Proposed Price Plan.  Offeror shall indicate how it derived the monthly cost based on information provided in Offeror's Proposed Price Plan</t>
  </si>
  <si>
    <t>Offeror's Proposed Price Plan:  Offeror shall provide a pricing rate sheet to include the items listed on this sheet. Rate sheets must be signed.</t>
  </si>
  <si>
    <t>Cloud Hosting Cost: Sample scenarios for determining an evaluation value</t>
  </si>
  <si>
    <t>Labor Rates: Hourly Labor Rates for use during the execution of the Contract.</t>
  </si>
  <si>
    <t>Evaluated Price: The value of the Contract as assessed via the scenarios in this Price Sheet.</t>
  </si>
  <si>
    <t xml:space="preserve">2. On the Website-Traffic : make no edits. Use for completing Cloud Hosting Cost. </t>
  </si>
  <si>
    <t>4. On the Labor Rates:  Enter hourly labor rates for each labor category for each year.</t>
  </si>
  <si>
    <t>5. Print all worksheets, fill-in the signature block on all sheets.</t>
  </si>
  <si>
    <t>7. Submit the single .PDF file with your Financial Proposal per RFP instructions</t>
  </si>
  <si>
    <t>TOTAL VALUES</t>
  </si>
  <si>
    <t>The Hourly Labor Rate (Hourly Rate) is the actual rate the State will pay for services requested via a time and materials work order and must be recorded in dollars and cents. Hourly labor rates for a Work Order cannot exceed the RFP Contract Rate for the proposed labor category, but may be lower. Rates must be fully-loaded to include all direct and indirect costs and profit for the  Contractor to perform under the RFP.</t>
  </si>
  <si>
    <t>SUBMIT ALL PAGES AS A .PDF FILE AND AN EXCEL FILE WITH THE FINANCIAL PROPOSAL</t>
  </si>
  <si>
    <t xml:space="preserve"> </t>
  </si>
  <si>
    <t>A) Offerors will provide best pricing for their cloud services. For the pricing plan, Offeror shall include:</t>
  </si>
  <si>
    <t>D) Additionally, Offeror MUST include price plan for its proposed cloud solution and must also include pricing for AWS cloud services.</t>
  </si>
  <si>
    <t>This pricing plan will be provided by the Offeror in a format of Offeror's choosing, but must include the items on this sheet.   A cross mapping of the item numbers below must be provided on the pricing plan.  Offerors shall uniquely number each pricing option such that the Cloud Hosting Cost tab pricing can clearly be mapped.</t>
  </si>
  <si>
    <t>C)  For the Price sheet, Offeror shall including pricing and pricing adjustments for the full seven year term (base term plus all option periods).  If the Offeror plans to escalate rates over the period, the Offeror must identify pricing for each period in dollars and cents (not as a percentage increase).</t>
  </si>
  <si>
    <t xml:space="preserve">Offerors shall construct a monthly fixed cost for the DoIT Operations Baseline based on the current environment information provided in Section 3.2.4, the requirements in Section 3.3.6, and Appendix A.  All pricing shall be mapped back to Offeror's Proposed Price Plan.  Offeror shall indicate how it derived the monthly cost based on information provided in Offeror's Proposed Price Plan. </t>
  </si>
  <si>
    <r>
      <rPr>
        <b/>
        <sz val="12"/>
        <color indexed="8"/>
        <rFont val="Arial"/>
        <family val="2"/>
      </rPr>
      <t>Description of offering</t>
    </r>
    <r>
      <rPr>
        <b/>
        <sz val="11"/>
        <color indexed="8"/>
        <rFont val="Arial"/>
        <family val="2"/>
      </rPr>
      <t xml:space="preserve"> 
</t>
    </r>
    <r>
      <rPr>
        <b/>
        <sz val="9"/>
        <color indexed="8"/>
        <rFont val="Arial"/>
        <family val="2"/>
      </rPr>
      <t>(add lines as necessary to describe solution, and mapping to Offeror's Proposed Price Plan)</t>
    </r>
  </si>
  <si>
    <t>RFP 3.4</t>
  </si>
  <si>
    <t>Number</t>
  </si>
  <si>
    <t>Item</t>
  </si>
  <si>
    <t>Transition-In (including Transition-In Plan, Kick-off and transition-in status meetings)</t>
  </si>
  <si>
    <t>Operational Baseline Support  - Year 1</t>
  </si>
  <si>
    <t>Monthly allotment of support hours</t>
  </si>
  <si>
    <t xml:space="preserve">Number of hours: </t>
  </si>
  <si>
    <t>DoIT Baseline Operations (Items 1-x below)</t>
  </si>
  <si>
    <t>Description of any "or equivalent" included in this price</t>
  </si>
  <si>
    <t>Network Managed Services and Support (Section 3.3.4.14) for current environment (Section 3.2.4) or equivalent</t>
  </si>
  <si>
    <t>Backup/Disaster Recovery Services (Section 3.3.4.15) for current environment (Section 3.2.4) or equivalent</t>
  </si>
  <si>
    <t>Baseline Operations Pricing</t>
  </si>
  <si>
    <t>1. Offerors shall use the data on the Website - Traffic sheet as the basis for traffic-related pricing.  
2. Invoicing for actual traffic shall be determined by unit-pricing and additions to baseline web sites shall be incorporated over time via Work Orders.  Therefore, in this price sheet Offerors shall assume no increases due to traffic or websites over the length of the Contract.
3. DoIT desires an equivalent setup to the current environment described in Section 3.2.4 of the RFP.  Offerors shall clearly indicate when the items offered are an equivalent or greater than identified in Section 3.2.4.
4. Additional technical information on DoIT's current Operational Baseline will be available in a reading room. See Section 1.37.1 Non-Disclosure Agreement (Offeror).</t>
  </si>
  <si>
    <t>5. Offerors shall note all assumptions made in the construction of this Baseline Operations Costing sheet.</t>
  </si>
  <si>
    <t>6. See additional Price Sheet instructions in Attachment F of the RFP.</t>
  </si>
  <si>
    <t>add details to fully describe the pricing and map to the Offeror's Proposed Price plan, adding lines as needed.  Include any assumptions.</t>
  </si>
  <si>
    <t>add details to fully describe the pricing and map to the Offeror's Proposed Price plan, adding lines as needed. Include any assumptions.</t>
  </si>
  <si>
    <r>
      <t xml:space="preserve">6. Scan both sheets into a single .PDF file, name the file </t>
    </r>
    <r>
      <rPr>
        <b/>
        <sz val="11"/>
        <color indexed="8"/>
        <rFont val="Calibri"/>
        <family val="2"/>
      </rPr>
      <t>"</t>
    </r>
    <r>
      <rPr>
        <b/>
        <sz val="11"/>
        <color indexed="10"/>
        <rFont val="Calibri"/>
        <family val="2"/>
      </rPr>
      <t>Cloud Hosting RFP F50B5400032 Financial Proposa</t>
    </r>
    <r>
      <rPr>
        <sz val="11"/>
        <color indexed="10"/>
        <rFont val="Calibri"/>
        <family val="2"/>
      </rPr>
      <t>l</t>
    </r>
    <r>
      <rPr>
        <sz val="11"/>
        <color theme="1"/>
        <rFont val="Calibri"/>
        <family val="2"/>
      </rPr>
      <t xml:space="preserve"> - &lt;Company Name&gt;”</t>
    </r>
  </si>
  <si>
    <t>describe the support hours solution</t>
  </si>
  <si>
    <r>
      <rPr>
        <b/>
        <u val="double"/>
        <sz val="11"/>
        <color indexed="8"/>
        <rFont val="Calibri"/>
        <family val="2"/>
      </rPr>
      <t>Option Period 1</t>
    </r>
    <r>
      <rPr>
        <b/>
        <sz val="11"/>
        <color indexed="8"/>
        <rFont val="Calibri"/>
        <family val="2"/>
      </rPr>
      <t xml:space="preserve">
</t>
    </r>
    <r>
      <rPr>
        <b/>
        <strike/>
        <sz val="11"/>
        <color indexed="8"/>
        <rFont val="Calibri"/>
        <family val="2"/>
      </rPr>
      <t>Year 2</t>
    </r>
    <r>
      <rPr>
        <b/>
        <sz val="11"/>
        <color indexed="8"/>
        <rFont val="Calibri"/>
        <family val="2"/>
      </rPr>
      <t xml:space="preserve"> </t>
    </r>
  </si>
  <si>
    <r>
      <rPr>
        <b/>
        <u val="double"/>
        <sz val="11"/>
        <color indexed="8"/>
        <rFont val="Calibri"/>
        <family val="2"/>
      </rPr>
      <t>Option Period 2</t>
    </r>
    <r>
      <rPr>
        <b/>
        <sz val="11"/>
        <color indexed="8"/>
        <rFont val="Calibri"/>
        <family val="2"/>
      </rPr>
      <t xml:space="preserve">
</t>
    </r>
    <r>
      <rPr>
        <b/>
        <strike/>
        <sz val="11"/>
        <color indexed="8"/>
        <rFont val="Calibri"/>
        <family val="2"/>
      </rPr>
      <t>Year 3</t>
    </r>
  </si>
  <si>
    <r>
      <rPr>
        <b/>
        <u val="double"/>
        <sz val="11"/>
        <color indexed="8"/>
        <rFont val="Calibri"/>
        <family val="2"/>
      </rPr>
      <t>Option Period 3</t>
    </r>
    <r>
      <rPr>
        <b/>
        <sz val="11"/>
        <color indexed="8"/>
        <rFont val="Calibri"/>
        <family val="2"/>
      </rPr>
      <t xml:space="preserve">
</t>
    </r>
    <r>
      <rPr>
        <b/>
        <strike/>
        <sz val="11"/>
        <color indexed="8"/>
        <rFont val="Calibri"/>
        <family val="2"/>
      </rPr>
      <t>Option Period 1</t>
    </r>
  </si>
  <si>
    <r>
      <rPr>
        <b/>
        <u val="double"/>
        <sz val="11"/>
        <color indexed="8"/>
        <rFont val="Calibri"/>
        <family val="2"/>
      </rPr>
      <t>Option Period 4</t>
    </r>
    <r>
      <rPr>
        <b/>
        <sz val="11"/>
        <color indexed="8"/>
        <rFont val="Calibri"/>
        <family val="2"/>
      </rPr>
      <t xml:space="preserve">
</t>
    </r>
    <r>
      <rPr>
        <b/>
        <strike/>
        <sz val="11"/>
        <color indexed="8"/>
        <rFont val="Calibri"/>
        <family val="2"/>
      </rPr>
      <t>Option Period 2</t>
    </r>
  </si>
  <si>
    <r>
      <rPr>
        <b/>
        <u val="double"/>
        <sz val="11"/>
        <color indexed="8"/>
        <rFont val="Calibri"/>
        <family val="2"/>
      </rPr>
      <t>Option Period 1</t>
    </r>
    <r>
      <rPr>
        <b/>
        <sz val="11"/>
        <color indexed="8"/>
        <rFont val="Calibri"/>
        <family val="2"/>
      </rPr>
      <t xml:space="preserve">
</t>
    </r>
    <r>
      <rPr>
        <b/>
        <strike/>
        <sz val="11"/>
        <color indexed="8"/>
        <rFont val="Calibri"/>
        <family val="2"/>
      </rPr>
      <t>Year 2</t>
    </r>
  </si>
  <si>
    <r>
      <t xml:space="preserve">Operational Baseline Support - </t>
    </r>
    <r>
      <rPr>
        <b/>
        <u val="double"/>
        <sz val="11"/>
        <color indexed="8"/>
        <rFont val="Calibri"/>
        <family val="2"/>
      </rPr>
      <t>Option Period 1</t>
    </r>
    <r>
      <rPr>
        <sz val="11"/>
        <color indexed="8"/>
        <rFont val="Calibri"/>
        <family val="2"/>
      </rPr>
      <t xml:space="preserve"> </t>
    </r>
    <r>
      <rPr>
        <strike/>
        <sz val="11"/>
        <color indexed="8"/>
        <rFont val="Calibri"/>
        <family val="2"/>
      </rPr>
      <t>Year 2</t>
    </r>
  </si>
  <si>
    <r>
      <t xml:space="preserve">Evaluated </t>
    </r>
    <r>
      <rPr>
        <b/>
        <u val="double"/>
        <sz val="11"/>
        <color indexed="8"/>
        <rFont val="Calibri"/>
        <family val="2"/>
      </rPr>
      <t>Option Period 1</t>
    </r>
    <r>
      <rPr>
        <strike/>
        <sz val="11"/>
        <color indexed="8"/>
        <rFont val="Calibri"/>
        <family val="2"/>
      </rPr>
      <t xml:space="preserve"> Year 2</t>
    </r>
    <r>
      <rPr>
        <sz val="11"/>
        <color indexed="8"/>
        <rFont val="Calibri"/>
        <family val="2"/>
      </rPr>
      <t xml:space="preserve"> Labor (1%)</t>
    </r>
  </si>
  <si>
    <r>
      <t xml:space="preserve">Operational Baseline Support - </t>
    </r>
    <r>
      <rPr>
        <b/>
        <u val="double"/>
        <sz val="11"/>
        <color indexed="8"/>
        <rFont val="Calibri"/>
        <family val="2"/>
      </rPr>
      <t>Option Period 2</t>
    </r>
    <r>
      <rPr>
        <sz val="11"/>
        <color indexed="8"/>
        <rFont val="Calibri"/>
        <family val="2"/>
      </rPr>
      <t xml:space="preserve"> </t>
    </r>
    <r>
      <rPr>
        <strike/>
        <sz val="11"/>
        <color indexed="8"/>
        <rFont val="Calibri"/>
        <family val="2"/>
      </rPr>
      <t>Year 3</t>
    </r>
  </si>
  <si>
    <r>
      <t xml:space="preserve">Evaluated </t>
    </r>
    <r>
      <rPr>
        <b/>
        <u val="double"/>
        <sz val="11"/>
        <color indexed="8"/>
        <rFont val="Calibri"/>
        <family val="2"/>
      </rPr>
      <t>Option Period 2</t>
    </r>
    <r>
      <rPr>
        <sz val="11"/>
        <color indexed="8"/>
        <rFont val="Calibri"/>
        <family val="2"/>
      </rPr>
      <t xml:space="preserve"> </t>
    </r>
    <r>
      <rPr>
        <strike/>
        <sz val="11"/>
        <color indexed="8"/>
        <rFont val="Calibri"/>
        <family val="2"/>
      </rPr>
      <t>Year 3</t>
    </r>
    <r>
      <rPr>
        <sz val="11"/>
        <color indexed="8"/>
        <rFont val="Calibri"/>
        <family val="2"/>
      </rPr>
      <t xml:space="preserve"> Labor (1%)</t>
    </r>
  </si>
  <si>
    <r>
      <t xml:space="preserve">Operational Baseline Support - Option Period </t>
    </r>
    <r>
      <rPr>
        <b/>
        <u val="double"/>
        <sz val="11"/>
        <color indexed="8"/>
        <rFont val="Calibri"/>
        <family val="2"/>
      </rPr>
      <t>3</t>
    </r>
    <r>
      <rPr>
        <sz val="11"/>
        <color indexed="8"/>
        <rFont val="Calibri"/>
        <family val="2"/>
      </rPr>
      <t xml:space="preserve"> </t>
    </r>
    <r>
      <rPr>
        <strike/>
        <sz val="11"/>
        <color indexed="8"/>
        <rFont val="Calibri"/>
        <family val="2"/>
      </rPr>
      <t>1</t>
    </r>
  </si>
  <si>
    <r>
      <t xml:space="preserve">Option Period </t>
    </r>
    <r>
      <rPr>
        <b/>
        <u val="double"/>
        <sz val="11"/>
        <color indexed="8"/>
        <rFont val="Calibri"/>
        <family val="2"/>
      </rPr>
      <t>3</t>
    </r>
    <r>
      <rPr>
        <sz val="11"/>
        <color indexed="8"/>
        <rFont val="Calibri"/>
        <family val="2"/>
      </rPr>
      <t xml:space="preserve"> </t>
    </r>
    <r>
      <rPr>
        <strike/>
        <sz val="11"/>
        <color indexed="8"/>
        <rFont val="Calibri"/>
        <family val="2"/>
      </rPr>
      <t>1</t>
    </r>
    <r>
      <rPr>
        <sz val="11"/>
        <color indexed="8"/>
        <rFont val="Calibri"/>
        <family val="2"/>
      </rPr>
      <t xml:space="preserve"> Labor (1%)</t>
    </r>
  </si>
  <si>
    <r>
      <t xml:space="preserve">Operational Baseline Support - Option Period </t>
    </r>
    <r>
      <rPr>
        <b/>
        <u val="double"/>
        <sz val="11"/>
        <color indexed="8"/>
        <rFont val="Calibri"/>
        <family val="2"/>
      </rPr>
      <t>4</t>
    </r>
    <r>
      <rPr>
        <sz val="11"/>
        <color indexed="8"/>
        <rFont val="Calibri"/>
        <family val="2"/>
      </rPr>
      <t xml:space="preserve"> </t>
    </r>
    <r>
      <rPr>
        <strike/>
        <sz val="11"/>
        <color indexed="8"/>
        <rFont val="Calibri"/>
        <family val="2"/>
      </rPr>
      <t>2</t>
    </r>
  </si>
  <si>
    <r>
      <t xml:space="preserve">Option Period </t>
    </r>
    <r>
      <rPr>
        <b/>
        <u val="double"/>
        <sz val="11"/>
        <color indexed="8"/>
        <rFont val="Calibri"/>
        <family val="2"/>
      </rPr>
      <t>4</t>
    </r>
    <r>
      <rPr>
        <sz val="11"/>
        <color indexed="8"/>
        <rFont val="Calibri"/>
        <family val="2"/>
      </rPr>
      <t xml:space="preserve"> </t>
    </r>
    <r>
      <rPr>
        <strike/>
        <sz val="11"/>
        <color indexed="8"/>
        <rFont val="Calibri"/>
        <family val="2"/>
      </rPr>
      <t xml:space="preserve">2 </t>
    </r>
    <r>
      <rPr>
        <sz val="11"/>
        <color indexed="8"/>
        <rFont val="Calibri"/>
        <family val="2"/>
      </rPr>
      <t>Labor (1%)</t>
    </r>
  </si>
  <si>
    <t>1. On the Offeror's Proposed Price Plan: provide a comprehensive price plan addressing each item identified on this worksheet.  Provide pricing that covers each period of the Contract.  Include a signature block.</t>
  </si>
  <si>
    <t>3. On the Cloud Hosting Cost (4-2): Complete the worksheet as a scenario for usage, describing in sufficient detail how the pricing is determined so the evaluation team can map to the Offeor's Proposed Price Plan</t>
  </si>
  <si>
    <r>
      <t xml:space="preserve">Hosting Managed Services (Section </t>
    </r>
    <r>
      <rPr>
        <b/>
        <u val="double"/>
        <sz val="11"/>
        <color indexed="8"/>
        <rFont val="Arial"/>
        <family val="2"/>
      </rPr>
      <t>3.3.4.13</t>
    </r>
    <r>
      <rPr>
        <b/>
        <sz val="11"/>
        <color indexed="8"/>
        <rFont val="Arial"/>
        <family val="2"/>
      </rPr>
      <t xml:space="preserve"> </t>
    </r>
    <r>
      <rPr>
        <b/>
        <strike/>
        <sz val="11"/>
        <color indexed="8"/>
        <rFont val="Arial"/>
        <family val="2"/>
      </rPr>
      <t>3.3.4.14</t>
    </r>
    <r>
      <rPr>
        <b/>
        <sz val="11"/>
        <color indexed="8"/>
        <rFont val="Arial"/>
        <family val="2"/>
      </rPr>
      <t>) and Configuration and Change Management Services (Section 3.3.4.16 ) for current environment (Section 3.2.4) or equivalent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</si>
</sst>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7">
    <font>
      <sz val="11"/>
      <color theme="1"/>
      <name val="Calibri"/>
      <family val="2"/>
    </font>
    <font>
      <sz val="11"/>
      <color indexed="8"/>
      <name val="Calibri"/>
      <family val="2"/>
    </font>
    <font>
      <b/>
      <sz val="11"/>
      <color indexed="8"/>
      <name val="Calibri"/>
      <family val="2"/>
    </font>
    <font>
      <sz val="11"/>
      <color indexed="10"/>
      <name val="Calibri"/>
      <family val="2"/>
    </font>
    <font>
      <b/>
      <sz val="10"/>
      <name val="Arial"/>
      <family val="2"/>
    </font>
    <font>
      <sz val="10"/>
      <name val="Arial"/>
      <family val="2"/>
    </font>
    <font>
      <sz val="11"/>
      <name val="Arial"/>
      <family val="2"/>
    </font>
    <font>
      <b/>
      <sz val="14"/>
      <name val="Arial"/>
      <family val="2"/>
    </font>
    <font>
      <sz val="8"/>
      <name val="Arial"/>
      <family val="2"/>
    </font>
    <font>
      <sz val="12"/>
      <name val="Times New Roman"/>
      <family val="1"/>
    </font>
    <font>
      <i/>
      <sz val="11"/>
      <color indexed="8"/>
      <name val="Calibri"/>
      <family val="2"/>
    </font>
    <font>
      <b/>
      <sz val="11"/>
      <color indexed="10"/>
      <name val="Calibri"/>
      <family val="2"/>
    </font>
    <font>
      <sz val="10"/>
      <name val="Times New Roman"/>
      <family val="1"/>
    </font>
    <font>
      <b/>
      <sz val="11"/>
      <color indexed="8"/>
      <name val="Arial"/>
      <family val="2"/>
    </font>
    <font>
      <b/>
      <sz val="12"/>
      <color indexed="8"/>
      <name val="Arial"/>
      <family val="2"/>
    </font>
    <font>
      <b/>
      <sz val="9"/>
      <color indexed="8"/>
      <name val="Arial"/>
      <family val="2"/>
    </font>
    <font>
      <b/>
      <u val="double"/>
      <sz val="11"/>
      <color indexed="8"/>
      <name val="Calibri"/>
      <family val="2"/>
    </font>
    <font>
      <b/>
      <strike/>
      <sz val="11"/>
      <color indexed="8"/>
      <name val="Calibri"/>
      <family val="2"/>
    </font>
    <font>
      <strike/>
      <sz val="11"/>
      <color indexed="8"/>
      <name val="Calibri"/>
      <family val="2"/>
    </font>
    <font>
      <b/>
      <u val="double"/>
      <sz val="11"/>
      <color indexed="8"/>
      <name val="Arial"/>
      <family val="2"/>
    </font>
    <font>
      <b/>
      <strike/>
      <sz val="11"/>
      <color indexed="8"/>
      <name val="Arial"/>
      <family val="2"/>
    </font>
    <font>
      <sz val="11"/>
      <name val="Calibri"/>
      <family val="2"/>
    </font>
    <font>
      <b/>
      <sz val="16"/>
      <color indexed="8"/>
      <name val="Arial"/>
      <family val="2"/>
    </font>
    <font>
      <sz val="10"/>
      <color indexed="63"/>
      <name val="Arial"/>
      <family val="2"/>
    </font>
    <font>
      <b/>
      <sz val="11"/>
      <color indexed="10"/>
      <name val="Arial"/>
      <family val="2"/>
    </font>
    <font>
      <b/>
      <sz val="14"/>
      <color indexed="8"/>
      <name val="Arial"/>
      <family val="2"/>
    </font>
    <font>
      <b/>
      <sz val="16"/>
      <color indexed="8"/>
      <name val="Calibri"/>
      <family val="2"/>
    </font>
    <font>
      <sz val="11"/>
      <color indexed="8"/>
      <name val="Arial"/>
      <family val="2"/>
    </font>
    <font>
      <b/>
      <sz val="14"/>
      <color indexed="8"/>
      <name val="Calibri"/>
      <family val="2"/>
    </font>
    <font>
      <i/>
      <sz val="11"/>
      <color indexed="8"/>
      <name val="Arial"/>
      <family val="2"/>
    </font>
    <font>
      <sz val="12"/>
      <color indexed="8"/>
      <name val="Times New Roman"/>
      <family val="1"/>
    </font>
    <font>
      <i/>
      <sz val="12"/>
      <color indexed="8"/>
      <name val="Arial"/>
      <family val="2"/>
    </font>
    <font>
      <i/>
      <sz val="12"/>
      <color indexed="8"/>
      <name val="Times New Roman"/>
      <family val="1"/>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sz val="10"/>
      <color rgb="FF222222"/>
      <name val="Arial"/>
      <family val="2"/>
    </font>
    <font>
      <i/>
      <sz val="11"/>
      <color theme="1"/>
      <name val="Calibri"/>
      <family val="2"/>
    </font>
    <font>
      <b/>
      <sz val="11"/>
      <color theme="1"/>
      <name val="Arial"/>
      <family val="2"/>
    </font>
    <font>
      <b/>
      <sz val="11"/>
      <color rgb="FFFF0000"/>
      <name val="Arial"/>
      <family val="2"/>
    </font>
    <font>
      <b/>
      <sz val="14"/>
      <color theme="1"/>
      <name val="Arial"/>
      <family val="2"/>
    </font>
    <font>
      <b/>
      <sz val="16"/>
      <color theme="1"/>
      <name val="Calibri"/>
      <family val="2"/>
    </font>
    <font>
      <sz val="11"/>
      <color theme="1"/>
      <name val="Arial"/>
      <family val="2"/>
    </font>
    <font>
      <b/>
      <sz val="14"/>
      <color theme="1"/>
      <name val="Calibri"/>
      <family val="2"/>
    </font>
    <font>
      <i/>
      <sz val="11"/>
      <color theme="1"/>
      <name val="Arial"/>
      <family val="2"/>
    </font>
    <font>
      <sz val="12"/>
      <color theme="1"/>
      <name val="Times New Roman"/>
      <family val="1"/>
    </font>
    <font>
      <i/>
      <sz val="12"/>
      <color theme="1"/>
      <name val="Arial"/>
      <family val="2"/>
    </font>
    <font>
      <i/>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medium"/>
      <right/>
      <top style="medium"/>
      <bottom/>
    </border>
    <border>
      <left style="thin"/>
      <right/>
      <top style="medium"/>
      <bottom/>
    </border>
    <border>
      <left style="medium"/>
      <right/>
      <top/>
      <bottom/>
    </border>
    <border>
      <left style="medium"/>
      <right/>
      <top/>
      <bottom style="medium"/>
    </border>
    <border>
      <left/>
      <right/>
      <top/>
      <bottom style="medium"/>
    </border>
    <border>
      <left style="thin"/>
      <right/>
      <top/>
      <bottom/>
    </border>
    <border>
      <left/>
      <right style="thin"/>
      <top style="thin"/>
      <bottom/>
    </border>
    <border>
      <left style="thin"/>
      <right/>
      <top style="medium"/>
      <bottom style="thin"/>
    </border>
    <border>
      <left style="thin"/>
      <right/>
      <top style="thin"/>
      <bottom/>
    </border>
    <border>
      <left style="thin"/>
      <right style="thin"/>
      <top style="medium"/>
      <bottom/>
    </border>
    <border>
      <left style="thin"/>
      <right style="thin"/>
      <top style="thin"/>
      <bottom/>
    </border>
    <border>
      <left style="thin"/>
      <right style="thin"/>
      <top style="medium"/>
      <bottom style="medium"/>
    </border>
    <border>
      <left/>
      <right style="thin"/>
      <top/>
      <bottom/>
    </border>
    <border>
      <left style="thin"/>
      <right style="medium"/>
      <top style="thin"/>
      <bottom style="thin"/>
    </border>
    <border>
      <left style="thin"/>
      <right style="medium"/>
      <top style="medium"/>
      <bottom style="medium"/>
    </border>
    <border>
      <left style="thin"/>
      <right/>
      <top style="thin"/>
      <bottom style="thin"/>
    </border>
    <border>
      <left style="thin"/>
      <right/>
      <top style="thin"/>
      <bottom style="medium"/>
    </border>
    <border>
      <left style="thin"/>
      <right style="thin"/>
      <top/>
      <bottom style="medium"/>
    </border>
    <border>
      <left style="medium"/>
      <right style="thin"/>
      <top style="medium"/>
      <bottom/>
    </border>
    <border>
      <left style="thin"/>
      <right style="medium"/>
      <top style="medium"/>
      <bottom/>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bottom style="medium"/>
    </border>
    <border>
      <left style="thin"/>
      <right style="medium"/>
      <top/>
      <bottom style="medium"/>
    </border>
    <border>
      <left style="medium"/>
      <right style="thin"/>
      <top style="medium"/>
      <bottom style="medium"/>
    </border>
    <border>
      <left/>
      <right/>
      <top style="thin"/>
      <bottom/>
    </border>
    <border>
      <left/>
      <right/>
      <top style="medium"/>
      <bottom/>
    </border>
    <border>
      <left style="thin"/>
      <right/>
      <top/>
      <bottom style="thin"/>
    </border>
    <border>
      <left/>
      <right/>
      <top/>
      <bottom style="thin"/>
    </border>
    <border>
      <left style="thin"/>
      <right/>
      <top/>
      <bottom style="medium"/>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right/>
      <top style="thin"/>
      <bottom style="medium"/>
    </border>
    <border>
      <left/>
      <right style="thin"/>
      <top/>
      <bottom style="thin"/>
    </border>
    <border>
      <left/>
      <right style="thin"/>
      <top style="thin"/>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4">
    <xf numFmtId="0" fontId="0" fillId="0" borderId="0" xfId="0" applyFont="1" applyAlignment="1">
      <alignment/>
    </xf>
    <xf numFmtId="0" fontId="62" fillId="33" borderId="10" xfId="0" applyFont="1" applyFill="1" applyBorder="1" applyAlignment="1">
      <alignment wrapText="1"/>
    </xf>
    <xf numFmtId="0" fontId="0" fillId="0" borderId="11" xfId="0" applyFont="1" applyBorder="1" applyAlignment="1">
      <alignment horizontal="left" vertical="center" indent="1"/>
    </xf>
    <xf numFmtId="0" fontId="62" fillId="33" borderId="10" xfId="0" applyFont="1" applyFill="1" applyBorder="1" applyAlignment="1">
      <alignment horizontal="left" wrapText="1"/>
    </xf>
    <xf numFmtId="0" fontId="0" fillId="0" borderId="0" xfId="0" applyAlignment="1">
      <alignment horizontal="left"/>
    </xf>
    <xf numFmtId="0" fontId="0" fillId="33" borderId="11" xfId="0" applyFont="1" applyFill="1" applyBorder="1" applyAlignment="1">
      <alignment/>
    </xf>
    <xf numFmtId="0" fontId="0" fillId="34" borderId="11" xfId="0" applyFill="1" applyBorder="1" applyAlignment="1">
      <alignment/>
    </xf>
    <xf numFmtId="0" fontId="0" fillId="0" borderId="0" xfId="0" applyAlignment="1">
      <alignment horizontal="left" indent="2"/>
    </xf>
    <xf numFmtId="0" fontId="0" fillId="0" borderId="0" xfId="0" applyAlignment="1">
      <alignment horizontal="left" indent="1"/>
    </xf>
    <xf numFmtId="44" fontId="21" fillId="35" borderId="10" xfId="0" applyNumberFormat="1" applyFont="1" applyFill="1" applyBorder="1" applyAlignment="1">
      <alignment/>
    </xf>
    <xf numFmtId="44" fontId="0" fillId="0" borderId="0" xfId="0" applyNumberFormat="1" applyAlignment="1">
      <alignment/>
    </xf>
    <xf numFmtId="0" fontId="0" fillId="34" borderId="12" xfId="0" applyFont="1" applyFill="1" applyBorder="1" applyAlignment="1">
      <alignment/>
    </xf>
    <xf numFmtId="0" fontId="0" fillId="33" borderId="13" xfId="0" applyFont="1" applyFill="1" applyBorder="1" applyAlignment="1">
      <alignment/>
    </xf>
    <xf numFmtId="0" fontId="0" fillId="34" borderId="14" xfId="0" applyFont="1" applyFill="1" applyBorder="1"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left" vertical="top"/>
    </xf>
    <xf numFmtId="0" fontId="0" fillId="33" borderId="0" xfId="0" applyFont="1" applyFill="1" applyBorder="1" applyAlignment="1">
      <alignment wrapText="1"/>
    </xf>
    <xf numFmtId="0" fontId="0" fillId="0" borderId="0" xfId="0" applyAlignment="1">
      <alignment/>
    </xf>
    <xf numFmtId="0" fontId="64" fillId="0" borderId="0" xfId="0" applyFont="1" applyAlignment="1">
      <alignment horizontal="center"/>
    </xf>
    <xf numFmtId="49" fontId="4" fillId="34" borderId="15" xfId="0" applyNumberFormat="1" applyFont="1" applyFill="1" applyBorder="1" applyAlignment="1">
      <alignment horizontal="right" wrapText="1"/>
    </xf>
    <xf numFmtId="44" fontId="4" fillId="34" borderId="16" xfId="0" applyNumberFormat="1" applyFont="1" applyFill="1" applyBorder="1" applyAlignment="1">
      <alignment horizontal="right" wrapText="1"/>
    </xf>
    <xf numFmtId="0" fontId="8" fillId="0" borderId="17" xfId="0" applyFont="1" applyFill="1" applyBorder="1" applyAlignment="1">
      <alignment/>
    </xf>
    <xf numFmtId="49" fontId="4" fillId="34" borderId="17" xfId="0" applyNumberFormat="1" applyFont="1" applyFill="1" applyBorder="1" applyAlignment="1">
      <alignment horizontal="right"/>
    </xf>
    <xf numFmtId="44" fontId="8" fillId="34" borderId="0" xfId="0" applyNumberFormat="1" applyFont="1" applyFill="1" applyBorder="1" applyAlignment="1">
      <alignment/>
    </xf>
    <xf numFmtId="44" fontId="4" fillId="34" borderId="0" xfId="0" applyNumberFormat="1" applyFont="1" applyFill="1" applyBorder="1" applyAlignment="1">
      <alignment horizontal="right"/>
    </xf>
    <xf numFmtId="0" fontId="0" fillId="0" borderId="17" xfId="0" applyFill="1" applyBorder="1" applyAlignment="1">
      <alignment/>
    </xf>
    <xf numFmtId="49" fontId="4" fillId="34" borderId="18" xfId="0" applyNumberFormat="1" applyFont="1" applyFill="1" applyBorder="1" applyAlignment="1">
      <alignment horizontal="right"/>
    </xf>
    <xf numFmtId="44" fontId="4" fillId="34" borderId="19" xfId="0" applyNumberFormat="1" applyFont="1" applyFill="1" applyBorder="1" applyAlignment="1">
      <alignment horizontal="right"/>
    </xf>
    <xf numFmtId="49" fontId="9" fillId="0" borderId="0" xfId="0" applyNumberFormat="1" applyFont="1" applyAlignment="1">
      <alignment/>
    </xf>
    <xf numFmtId="0" fontId="9" fillId="0" borderId="0" xfId="0" applyFont="1" applyAlignment="1">
      <alignment/>
    </xf>
    <xf numFmtId="44" fontId="9" fillId="0" borderId="0" xfId="0" applyNumberFormat="1" applyFont="1" applyAlignment="1">
      <alignment/>
    </xf>
    <xf numFmtId="49" fontId="0" fillId="0" borderId="0" xfId="0" applyNumberFormat="1" applyAlignment="1">
      <alignment/>
    </xf>
    <xf numFmtId="0" fontId="9" fillId="0" borderId="0" xfId="0" applyFont="1" applyAlignment="1">
      <alignment horizontal="left" vertical="top" wrapText="1"/>
    </xf>
    <xf numFmtId="0" fontId="65" fillId="0" borderId="0" xfId="0" applyFont="1" applyAlignment="1">
      <alignment vertical="center" wrapText="1"/>
    </xf>
    <xf numFmtId="0" fontId="0" fillId="0" borderId="0" xfId="0" applyFill="1" applyAlignment="1">
      <alignment/>
    </xf>
    <xf numFmtId="49" fontId="4" fillId="34" borderId="17" xfId="0" applyNumberFormat="1" applyFont="1" applyFill="1" applyBorder="1" applyAlignment="1">
      <alignment horizontal="right" wrapText="1"/>
    </xf>
    <xf numFmtId="0" fontId="0" fillId="0" borderId="0" xfId="0" applyAlignment="1">
      <alignment vertical="top"/>
    </xf>
    <xf numFmtId="0" fontId="66" fillId="0" borderId="0" xfId="0" applyFont="1" applyAlignment="1">
      <alignment/>
    </xf>
    <xf numFmtId="0" fontId="5" fillId="33" borderId="0" xfId="0" applyFont="1" applyFill="1" applyBorder="1" applyAlignment="1">
      <alignment horizontal="left" indent="1"/>
    </xf>
    <xf numFmtId="0" fontId="0" fillId="33" borderId="0" xfId="0" applyFill="1" applyAlignment="1">
      <alignment horizontal="left" wrapText="1" indent="1"/>
    </xf>
    <xf numFmtId="44" fontId="0" fillId="35" borderId="20" xfId="0" applyNumberFormat="1" applyFill="1" applyBorder="1" applyAlignment="1">
      <alignment/>
    </xf>
    <xf numFmtId="44" fontId="0" fillId="35" borderId="0" xfId="0" applyNumberFormat="1" applyFill="1" applyBorder="1" applyAlignment="1">
      <alignment/>
    </xf>
    <xf numFmtId="0" fontId="62" fillId="36" borderId="0" xfId="0" applyFont="1" applyFill="1" applyAlignment="1">
      <alignment horizontal="right"/>
    </xf>
    <xf numFmtId="44" fontId="0" fillId="36" borderId="0" xfId="0" applyNumberFormat="1" applyFill="1" applyAlignment="1">
      <alignment/>
    </xf>
    <xf numFmtId="44" fontId="0" fillId="36" borderId="11" xfId="0" applyNumberFormat="1" applyFill="1" applyBorder="1" applyAlignment="1">
      <alignment/>
    </xf>
    <xf numFmtId="0" fontId="0" fillId="0" borderId="21" xfId="0" applyBorder="1" applyAlignment="1">
      <alignment/>
    </xf>
    <xf numFmtId="0" fontId="0" fillId="33" borderId="22" xfId="0" applyFont="1" applyFill="1" applyBorder="1" applyAlignment="1">
      <alignment/>
    </xf>
    <xf numFmtId="0" fontId="0" fillId="33" borderId="23" xfId="0" applyFont="1" applyFill="1" applyBorder="1" applyAlignment="1">
      <alignment/>
    </xf>
    <xf numFmtId="0" fontId="8" fillId="0" borderId="0" xfId="0" applyFont="1" applyFill="1" applyBorder="1" applyAlignment="1">
      <alignment/>
    </xf>
    <xf numFmtId="0" fontId="0" fillId="0" borderId="0" xfId="0" applyFill="1" applyBorder="1" applyAlignment="1">
      <alignment/>
    </xf>
    <xf numFmtId="44" fontId="4" fillId="34" borderId="20" xfId="0" applyNumberFormat="1" applyFont="1" applyFill="1" applyBorder="1" applyAlignment="1">
      <alignment horizontal="right"/>
    </xf>
    <xf numFmtId="44" fontId="4" fillId="34" borderId="24" xfId="0" applyNumberFormat="1" applyFont="1" applyFill="1" applyBorder="1" applyAlignment="1">
      <alignment horizontal="right"/>
    </xf>
    <xf numFmtId="49" fontId="12" fillId="0" borderId="0" xfId="0" applyNumberFormat="1" applyFont="1" applyAlignment="1">
      <alignment/>
    </xf>
    <xf numFmtId="0" fontId="0" fillId="0" borderId="0" xfId="0" applyAlignment="1">
      <alignment wrapText="1"/>
    </xf>
    <xf numFmtId="0" fontId="67" fillId="0" borderId="0" xfId="0" applyFont="1" applyAlignment="1">
      <alignment horizontal="center"/>
    </xf>
    <xf numFmtId="0" fontId="67" fillId="0" borderId="0" xfId="0" applyFont="1" applyAlignment="1">
      <alignment horizontal="left"/>
    </xf>
    <xf numFmtId="0" fontId="68" fillId="0" borderId="0" xfId="0" applyFont="1" applyAlignment="1">
      <alignment horizontal="left"/>
    </xf>
    <xf numFmtId="0" fontId="62" fillId="33" borderId="13" xfId="0" applyFont="1" applyFill="1" applyBorder="1" applyAlignment="1">
      <alignment/>
    </xf>
    <xf numFmtId="164" fontId="0" fillId="33" borderId="13" xfId="0" applyNumberFormat="1" applyFill="1" applyBorder="1" applyAlignment="1" applyProtection="1">
      <alignment/>
      <protection/>
    </xf>
    <xf numFmtId="0" fontId="62" fillId="34" borderId="25" xfId="0" applyFont="1" applyFill="1" applyBorder="1" applyAlignment="1">
      <alignment wrapText="1"/>
    </xf>
    <xf numFmtId="0" fontId="62" fillId="34" borderId="25" xfId="0" applyFont="1" applyFill="1" applyBorder="1" applyAlignment="1">
      <alignment/>
    </xf>
    <xf numFmtId="0" fontId="0" fillId="34" borderId="26" xfId="0" applyFont="1" applyFill="1" applyBorder="1" applyAlignment="1">
      <alignment vertical="top"/>
    </xf>
    <xf numFmtId="0" fontId="0" fillId="34" borderId="26" xfId="0" applyFont="1" applyFill="1" applyBorder="1" applyAlignment="1">
      <alignment vertical="top" wrapText="1"/>
    </xf>
    <xf numFmtId="0" fontId="0" fillId="34" borderId="26" xfId="0" applyFont="1" applyFill="1" applyBorder="1" applyAlignment="1">
      <alignment/>
    </xf>
    <xf numFmtId="0" fontId="69" fillId="0" borderId="0" xfId="0" applyFont="1" applyAlignment="1">
      <alignment horizontal="center" vertical="center"/>
    </xf>
    <xf numFmtId="44" fontId="0" fillId="34" borderId="0" xfId="44" applyNumberFormat="1" applyFont="1" applyFill="1" applyAlignment="1">
      <alignment/>
    </xf>
    <xf numFmtId="0" fontId="69" fillId="37" borderId="0" xfId="0" applyFont="1" applyFill="1" applyAlignment="1">
      <alignment horizontal="left"/>
    </xf>
    <xf numFmtId="0" fontId="67" fillId="37" borderId="0" xfId="0" applyFont="1" applyFill="1" applyAlignment="1">
      <alignment horizontal="center"/>
    </xf>
    <xf numFmtId="0" fontId="70" fillId="0" borderId="0" xfId="0" applyFont="1" applyAlignment="1">
      <alignment/>
    </xf>
    <xf numFmtId="0" fontId="71" fillId="0" borderId="27" xfId="0" applyFont="1" applyBorder="1" applyAlignment="1">
      <alignment horizontal="left" wrapText="1"/>
    </xf>
    <xf numFmtId="0" fontId="0" fillId="0" borderId="27" xfId="0" applyBorder="1" applyAlignment="1">
      <alignment/>
    </xf>
    <xf numFmtId="0" fontId="63" fillId="0" borderId="0" xfId="0" applyFont="1" applyAlignment="1">
      <alignment/>
    </xf>
    <xf numFmtId="164" fontId="0" fillId="34" borderId="28" xfId="0" applyNumberFormat="1" applyFill="1" applyBorder="1" applyAlignment="1" applyProtection="1">
      <alignment/>
      <protection/>
    </xf>
    <xf numFmtId="0" fontId="67" fillId="0" borderId="11" xfId="0" applyFont="1" applyBorder="1" applyAlignment="1">
      <alignment horizontal="center"/>
    </xf>
    <xf numFmtId="0" fontId="67" fillId="0" borderId="10" xfId="0" applyFont="1" applyBorder="1" applyAlignment="1">
      <alignment horizontal="center"/>
    </xf>
    <xf numFmtId="0" fontId="69" fillId="0" borderId="11" xfId="0" applyFont="1" applyBorder="1" applyAlignment="1">
      <alignment horizontal="center" vertical="center"/>
    </xf>
    <xf numFmtId="0" fontId="67" fillId="34" borderId="11" xfId="0" applyFont="1" applyFill="1" applyBorder="1" applyAlignment="1">
      <alignment horizontal="left" wrapText="1"/>
    </xf>
    <xf numFmtId="0" fontId="67" fillId="34" borderId="11" xfId="0" applyFont="1" applyFill="1" applyBorder="1" applyAlignment="1">
      <alignment horizontal="center"/>
    </xf>
    <xf numFmtId="0" fontId="67" fillId="34" borderId="11" xfId="0" applyFont="1" applyFill="1" applyBorder="1" applyAlignment="1">
      <alignment horizontal="center" wrapText="1"/>
    </xf>
    <xf numFmtId="0" fontId="67" fillId="0" borderId="11" xfId="0" applyFont="1" applyBorder="1" applyAlignment="1">
      <alignment horizontal="left" wrapText="1"/>
    </xf>
    <xf numFmtId="0" fontId="72" fillId="0" borderId="11" xfId="0" applyFont="1" applyBorder="1" applyAlignment="1">
      <alignment horizontal="center" vertical="center"/>
    </xf>
    <xf numFmtId="0" fontId="0" fillId="0" borderId="11" xfId="0" applyFont="1" applyBorder="1" applyAlignment="1">
      <alignment/>
    </xf>
    <xf numFmtId="44" fontId="0" fillId="0" borderId="11" xfId="44" applyNumberFormat="1" applyFont="1" applyFill="1" applyBorder="1" applyAlignment="1" applyProtection="1">
      <alignment horizontal="center"/>
      <protection locked="0"/>
    </xf>
    <xf numFmtId="0" fontId="62" fillId="34" borderId="11" xfId="0" applyFont="1" applyFill="1" applyBorder="1" applyAlignment="1" applyProtection="1">
      <alignment horizontal="center"/>
      <protection/>
    </xf>
    <xf numFmtId="0" fontId="62" fillId="34" borderId="11" xfId="0" applyFont="1" applyFill="1" applyBorder="1" applyAlignment="1" applyProtection="1">
      <alignment horizontal="center" wrapText="1"/>
      <protection/>
    </xf>
    <xf numFmtId="44" fontId="62" fillId="37" borderId="11" xfId="0" applyNumberFormat="1" applyFont="1" applyFill="1" applyBorder="1" applyAlignment="1" applyProtection="1">
      <alignment horizontal="center"/>
      <protection/>
    </xf>
    <xf numFmtId="0" fontId="0" fillId="34" borderId="11" xfId="0" applyFill="1" applyBorder="1" applyAlignment="1" applyProtection="1">
      <alignment wrapText="1"/>
      <protection/>
    </xf>
    <xf numFmtId="0" fontId="73" fillId="0" borderId="11" xfId="0" applyFont="1" applyBorder="1" applyAlignment="1" applyProtection="1">
      <alignment horizontal="left" wrapText="1"/>
      <protection locked="0"/>
    </xf>
    <xf numFmtId="44" fontId="0" fillId="0" borderId="11" xfId="44" applyNumberFormat="1" applyFont="1" applyFill="1" applyBorder="1" applyAlignment="1" applyProtection="1">
      <alignment horizontal="center" wrapText="1"/>
      <protection locked="0"/>
    </xf>
    <xf numFmtId="44" fontId="0" fillId="0" borderId="11" xfId="44" applyNumberFormat="1" applyFont="1" applyBorder="1" applyAlignment="1" applyProtection="1">
      <alignment/>
      <protection locked="0"/>
    </xf>
    <xf numFmtId="0" fontId="66" fillId="0" borderId="27" xfId="0" applyFont="1" applyFill="1" applyBorder="1" applyAlignment="1" applyProtection="1">
      <alignment/>
      <protection locked="0"/>
    </xf>
    <xf numFmtId="0" fontId="0" fillId="0" borderId="11" xfId="0" applyFont="1" applyBorder="1" applyAlignment="1" applyProtection="1">
      <alignment/>
      <protection locked="0"/>
    </xf>
    <xf numFmtId="164" fontId="0" fillId="0" borderId="29" xfId="0" applyNumberFormat="1" applyFont="1" applyFill="1" applyBorder="1" applyAlignment="1" applyProtection="1">
      <alignment/>
      <protection locked="0"/>
    </xf>
    <xf numFmtId="0" fontId="5" fillId="0" borderId="22" xfId="0" applyFont="1" applyFill="1" applyBorder="1" applyAlignment="1" applyProtection="1">
      <alignment horizontal="left" wrapText="1"/>
      <protection locked="0"/>
    </xf>
    <xf numFmtId="0" fontId="5" fillId="0" borderId="30" xfId="0" applyFont="1" applyFill="1" applyBorder="1" applyAlignment="1" applyProtection="1">
      <alignment horizontal="left" wrapText="1"/>
      <protection locked="0"/>
    </xf>
    <xf numFmtId="0" fontId="5" fillId="0" borderId="31" xfId="0" applyFont="1" applyFill="1" applyBorder="1" applyAlignment="1" applyProtection="1">
      <alignment horizontal="left" wrapText="1"/>
      <protection locked="0"/>
    </xf>
    <xf numFmtId="0" fontId="8" fillId="0" borderId="24" xfId="0" applyFont="1" applyFill="1" applyBorder="1" applyAlignment="1" applyProtection="1">
      <alignment/>
      <protection locked="0"/>
    </xf>
    <xf numFmtId="0" fontId="0" fillId="0" borderId="10" xfId="0" applyBorder="1" applyAlignment="1" applyProtection="1">
      <alignment/>
      <protection locked="0"/>
    </xf>
    <xf numFmtId="0" fontId="8" fillId="0" borderId="25" xfId="0" applyFont="1" applyFill="1" applyBorder="1" applyAlignment="1" applyProtection="1">
      <alignment/>
      <protection locked="0"/>
    </xf>
    <xf numFmtId="0" fontId="0" fillId="0" borderId="32" xfId="0" applyBorder="1" applyAlignment="1" applyProtection="1">
      <alignment/>
      <protection locked="0"/>
    </xf>
    <xf numFmtId="0" fontId="64" fillId="0" borderId="0" xfId="0" applyFont="1" applyFill="1" applyAlignment="1" applyProtection="1">
      <alignment horizontal="center"/>
      <protection/>
    </xf>
    <xf numFmtId="0" fontId="0" fillId="34" borderId="0" xfId="0" applyFill="1" applyAlignment="1" applyProtection="1">
      <alignment/>
      <protection/>
    </xf>
    <xf numFmtId="0" fontId="74" fillId="34" borderId="33" xfId="0" applyFont="1" applyFill="1" applyBorder="1" applyAlignment="1" applyProtection="1">
      <alignment vertical="center" wrapText="1"/>
      <protection/>
    </xf>
    <xf numFmtId="0" fontId="74" fillId="34" borderId="24" xfId="0" applyFont="1" applyFill="1" applyBorder="1" applyAlignment="1" applyProtection="1">
      <alignment horizontal="center" vertical="center" wrapText="1"/>
      <protection/>
    </xf>
    <xf numFmtId="0" fontId="74" fillId="34" borderId="34" xfId="0" applyFont="1" applyFill="1" applyBorder="1" applyAlignment="1" applyProtection="1">
      <alignment horizontal="center" vertical="center" wrapText="1"/>
      <protection/>
    </xf>
    <xf numFmtId="0" fontId="74" fillId="34" borderId="12" xfId="0" applyFont="1" applyFill="1" applyBorder="1" applyAlignment="1" applyProtection="1">
      <alignment vertical="center" wrapText="1"/>
      <protection/>
    </xf>
    <xf numFmtId="0" fontId="74" fillId="34" borderId="13" xfId="0" applyFont="1" applyFill="1" applyBorder="1" applyAlignment="1" applyProtection="1">
      <alignment vertical="center" wrapText="1"/>
      <protection/>
    </xf>
    <xf numFmtId="3" fontId="74" fillId="34" borderId="13" xfId="0" applyNumberFormat="1" applyFont="1" applyFill="1" applyBorder="1" applyAlignment="1" applyProtection="1">
      <alignment vertical="center" wrapText="1"/>
      <protection/>
    </xf>
    <xf numFmtId="3" fontId="74" fillId="34" borderId="35" xfId="0" applyNumberFormat="1" applyFont="1" applyFill="1" applyBorder="1" applyAlignment="1" applyProtection="1">
      <alignment vertical="center" wrapText="1"/>
      <protection/>
    </xf>
    <xf numFmtId="0" fontId="74" fillId="34" borderId="36" xfId="0" applyFont="1" applyFill="1" applyBorder="1" applyAlignment="1" applyProtection="1">
      <alignment vertical="center" wrapText="1"/>
      <protection/>
    </xf>
    <xf numFmtId="0" fontId="74" fillId="34" borderId="11" xfId="0" applyFont="1" applyFill="1" applyBorder="1" applyAlignment="1" applyProtection="1">
      <alignment vertical="center" wrapText="1"/>
      <protection/>
    </xf>
    <xf numFmtId="3" fontId="74" fillId="34" borderId="11" xfId="0" applyNumberFormat="1" applyFont="1" applyFill="1" applyBorder="1" applyAlignment="1" applyProtection="1">
      <alignment vertical="center" wrapText="1"/>
      <protection/>
    </xf>
    <xf numFmtId="3" fontId="74" fillId="34" borderId="28" xfId="0" applyNumberFormat="1" applyFont="1" applyFill="1" applyBorder="1" applyAlignment="1" applyProtection="1">
      <alignment vertical="center" wrapText="1"/>
      <protection/>
    </xf>
    <xf numFmtId="0" fontId="74" fillId="34" borderId="28" xfId="0" applyFont="1" applyFill="1" applyBorder="1" applyAlignment="1" applyProtection="1">
      <alignment vertical="center" wrapText="1"/>
      <protection/>
    </xf>
    <xf numFmtId="0" fontId="74" fillId="34" borderId="30" xfId="0" applyFont="1" applyFill="1" applyBorder="1" applyAlignment="1" applyProtection="1">
      <alignment vertical="center" wrapText="1"/>
      <protection/>
    </xf>
    <xf numFmtId="0" fontId="74" fillId="34" borderId="14" xfId="0" applyFont="1" applyFill="1" applyBorder="1" applyAlignment="1" applyProtection="1">
      <alignment vertical="center" wrapText="1"/>
      <protection/>
    </xf>
    <xf numFmtId="0" fontId="74" fillId="34" borderId="37" xfId="0" applyFont="1" applyFill="1" applyBorder="1" applyAlignment="1" applyProtection="1">
      <alignment vertical="center" wrapText="1"/>
      <protection/>
    </xf>
    <xf numFmtId="0" fontId="74" fillId="34" borderId="38" xfId="0" applyFont="1" applyFill="1" applyBorder="1" applyAlignment="1" applyProtection="1">
      <alignment vertical="center" wrapText="1"/>
      <protection/>
    </xf>
    <xf numFmtId="0" fontId="74" fillId="34" borderId="0" xfId="0" applyFont="1" applyFill="1" applyBorder="1" applyAlignment="1" applyProtection="1">
      <alignment vertical="center" wrapText="1"/>
      <protection/>
    </xf>
    <xf numFmtId="0" fontId="74" fillId="34" borderId="39" xfId="0" applyFont="1" applyFill="1" applyBorder="1" applyAlignment="1" applyProtection="1">
      <alignment vertical="center" wrapText="1"/>
      <protection/>
    </xf>
    <xf numFmtId="3" fontId="74" fillId="34" borderId="40" xfId="0" applyNumberFormat="1" applyFont="1" applyFill="1" applyBorder="1" applyAlignment="1" applyProtection="1">
      <alignment vertical="center" wrapText="1"/>
      <protection/>
    </xf>
    <xf numFmtId="3" fontId="74" fillId="34" borderId="41" xfId="0" applyNumberFormat="1" applyFont="1" applyFill="1" applyBorder="1" applyAlignment="1" applyProtection="1">
      <alignment vertical="center" wrapText="1"/>
      <protection/>
    </xf>
    <xf numFmtId="0" fontId="0" fillId="34" borderId="0" xfId="0" applyFill="1" applyBorder="1" applyAlignment="1" applyProtection="1">
      <alignment/>
      <protection/>
    </xf>
    <xf numFmtId="0" fontId="74" fillId="34" borderId="10" xfId="0" applyFont="1" applyFill="1" applyBorder="1" applyAlignment="1" applyProtection="1">
      <alignment vertical="center" wrapText="1"/>
      <protection/>
    </xf>
    <xf numFmtId="0" fontId="74" fillId="34" borderId="10" xfId="0" applyFont="1" applyFill="1" applyBorder="1" applyAlignment="1" applyProtection="1">
      <alignment horizontal="center" vertical="center" wrapText="1"/>
      <protection/>
    </xf>
    <xf numFmtId="3" fontId="74" fillId="34" borderId="30" xfId="0" applyNumberFormat="1" applyFont="1" applyFill="1" applyBorder="1" applyAlignment="1" applyProtection="1">
      <alignment vertical="center" wrapText="1"/>
      <protection/>
    </xf>
    <xf numFmtId="3" fontId="74" fillId="34" borderId="25" xfId="0" applyNumberFormat="1" applyFont="1" applyFill="1" applyBorder="1" applyAlignment="1" applyProtection="1">
      <alignment vertical="center" wrapText="1"/>
      <protection/>
    </xf>
    <xf numFmtId="3" fontId="74" fillId="34" borderId="23" xfId="0" applyNumberFormat="1" applyFont="1" applyFill="1" applyBorder="1" applyAlignment="1" applyProtection="1">
      <alignment vertical="center" wrapText="1"/>
      <protection/>
    </xf>
    <xf numFmtId="3" fontId="74" fillId="34" borderId="42" xfId="0" applyNumberFormat="1" applyFont="1" applyFill="1" applyBorder="1" applyAlignment="1" applyProtection="1">
      <alignment/>
      <protection/>
    </xf>
    <xf numFmtId="0" fontId="74" fillId="34" borderId="29" xfId="0" applyFont="1" applyFill="1" applyBorder="1" applyAlignment="1" applyProtection="1">
      <alignment/>
      <protection/>
    </xf>
    <xf numFmtId="3" fontId="0" fillId="34" borderId="0" xfId="0" applyNumberFormat="1" applyFill="1" applyBorder="1" applyAlignment="1" applyProtection="1">
      <alignment/>
      <protection/>
    </xf>
    <xf numFmtId="0" fontId="67" fillId="0" borderId="30" xfId="0" applyFont="1" applyBorder="1" applyAlignment="1">
      <alignment horizontal="center"/>
    </xf>
    <xf numFmtId="44" fontId="21" fillId="0" borderId="10" xfId="0" applyNumberFormat="1" applyFont="1" applyBorder="1" applyAlignment="1" applyProtection="1">
      <alignment/>
      <protection locked="0"/>
    </xf>
    <xf numFmtId="44" fontId="21" fillId="0" borderId="11" xfId="0" applyNumberFormat="1" applyFont="1" applyBorder="1" applyAlignment="1" applyProtection="1">
      <alignment/>
      <protection locked="0"/>
    </xf>
    <xf numFmtId="44" fontId="6" fillId="0" borderId="11" xfId="0" applyNumberFormat="1" applyFont="1" applyBorder="1" applyAlignment="1" applyProtection="1">
      <alignment/>
      <protection locked="0"/>
    </xf>
    <xf numFmtId="44" fontId="0" fillId="0" borderId="11" xfId="0" applyNumberFormat="1" applyBorder="1" applyAlignment="1" applyProtection="1">
      <alignment/>
      <protection locked="0"/>
    </xf>
    <xf numFmtId="44" fontId="4" fillId="34" borderId="20" xfId="0" applyNumberFormat="1" applyFont="1" applyFill="1" applyBorder="1" applyAlignment="1">
      <alignment horizontal="right" wrapText="1"/>
    </xf>
    <xf numFmtId="44" fontId="4" fillId="34" borderId="27" xfId="0" applyNumberFormat="1" applyFont="1" applyFill="1" applyBorder="1" applyAlignment="1">
      <alignment horizontal="right" wrapText="1"/>
    </xf>
    <xf numFmtId="0" fontId="8" fillId="0" borderId="43" xfId="0" applyFont="1" applyFill="1" applyBorder="1" applyAlignment="1">
      <alignment/>
    </xf>
    <xf numFmtId="44" fontId="4" fillId="34" borderId="21" xfId="0" applyNumberFormat="1" applyFont="1" applyFill="1" applyBorder="1" applyAlignment="1">
      <alignment horizontal="right" wrapText="1"/>
    </xf>
    <xf numFmtId="49" fontId="4" fillId="34" borderId="15" xfId="0" applyNumberFormat="1" applyFont="1" applyFill="1" applyBorder="1" applyAlignment="1" applyProtection="1">
      <alignment horizontal="right" wrapText="1"/>
      <protection locked="0"/>
    </xf>
    <xf numFmtId="44" fontId="4" fillId="34" borderId="16" xfId="0" applyNumberFormat="1" applyFont="1" applyFill="1" applyBorder="1" applyAlignment="1" applyProtection="1">
      <alignment horizontal="right" wrapText="1"/>
      <protection locked="0"/>
    </xf>
    <xf numFmtId="49" fontId="4" fillId="34" borderId="17" xfId="0" applyNumberFormat="1" applyFont="1" applyFill="1" applyBorder="1" applyAlignment="1" applyProtection="1">
      <alignment horizontal="right"/>
      <protection locked="0"/>
    </xf>
    <xf numFmtId="44" fontId="8" fillId="34" borderId="0" xfId="0" applyNumberFormat="1" applyFont="1" applyFill="1" applyBorder="1" applyAlignment="1" applyProtection="1">
      <alignment/>
      <protection locked="0"/>
    </xf>
    <xf numFmtId="44" fontId="4" fillId="34" borderId="0" xfId="0" applyNumberFormat="1" applyFont="1" applyFill="1" applyBorder="1" applyAlignment="1" applyProtection="1">
      <alignment horizontal="right"/>
      <protection locked="0"/>
    </xf>
    <xf numFmtId="49" fontId="4" fillId="34" borderId="17" xfId="0" applyNumberFormat="1" applyFont="1" applyFill="1" applyBorder="1" applyAlignment="1" applyProtection="1">
      <alignment horizontal="right" wrapText="1"/>
      <protection locked="0"/>
    </xf>
    <xf numFmtId="49" fontId="4" fillId="34" borderId="18" xfId="0" applyNumberFormat="1" applyFont="1" applyFill="1" applyBorder="1" applyAlignment="1" applyProtection="1">
      <alignment horizontal="right"/>
      <protection locked="0"/>
    </xf>
    <xf numFmtId="44" fontId="4" fillId="34" borderId="19" xfId="0" applyNumberFormat="1" applyFont="1" applyFill="1" applyBorder="1" applyAlignment="1" applyProtection="1">
      <alignment horizontal="right"/>
      <protection locked="0"/>
    </xf>
    <xf numFmtId="0" fontId="0" fillId="0" borderId="0" xfId="0" applyAlignment="1">
      <alignment horizontal="left" wrapText="1"/>
    </xf>
    <xf numFmtId="0" fontId="0" fillId="33" borderId="0" xfId="0" applyFill="1" applyAlignment="1">
      <alignment wrapText="1"/>
    </xf>
    <xf numFmtId="0" fontId="5" fillId="33" borderId="0" xfId="0" applyFont="1" applyFill="1" applyBorder="1" applyAlignment="1">
      <alignment wrapText="1"/>
    </xf>
    <xf numFmtId="0" fontId="0" fillId="0" borderId="0" xfId="0" applyAlignment="1">
      <alignment wrapText="1"/>
    </xf>
    <xf numFmtId="0" fontId="4" fillId="33" borderId="0" xfId="0" applyFont="1" applyFill="1" applyBorder="1" applyAlignment="1">
      <alignment wrapText="1"/>
    </xf>
    <xf numFmtId="0" fontId="5" fillId="33" borderId="0" xfId="0" applyFont="1" applyFill="1" applyBorder="1" applyAlignment="1">
      <alignment horizontal="left" wrapText="1" indent="1"/>
    </xf>
    <xf numFmtId="0" fontId="5" fillId="33" borderId="0" xfId="0" applyFont="1" applyFill="1" applyAlignment="1">
      <alignment wrapText="1"/>
    </xf>
    <xf numFmtId="0" fontId="7" fillId="33" borderId="0" xfId="0" applyFont="1" applyFill="1" applyAlignment="1">
      <alignment horizontal="center" wrapText="1"/>
    </xf>
    <xf numFmtId="0" fontId="64" fillId="0" borderId="0" xfId="0" applyFont="1" applyAlignment="1">
      <alignment horizontal="center"/>
    </xf>
    <xf numFmtId="0" fontId="8" fillId="0" borderId="16" xfId="0" applyFont="1" applyFill="1" applyBorder="1" applyAlignment="1" applyProtection="1">
      <alignment/>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8" fillId="0" borderId="23" xfId="0" applyFont="1" applyFill="1" applyBorder="1" applyAlignment="1" applyProtection="1">
      <alignment/>
      <protection locked="0"/>
    </xf>
    <xf numFmtId="0" fontId="0" fillId="0" borderId="43" xfId="0" applyBorder="1" applyAlignment="1" applyProtection="1">
      <alignment/>
      <protection locked="0"/>
    </xf>
    <xf numFmtId="0" fontId="0" fillId="0" borderId="47" xfId="0" applyBorder="1" applyAlignment="1" applyProtection="1">
      <alignment/>
      <protection locked="0"/>
    </xf>
    <xf numFmtId="0" fontId="0" fillId="0" borderId="19" xfId="0" applyBorder="1" applyAlignment="1" applyProtection="1">
      <alignment/>
      <protection locked="0"/>
    </xf>
    <xf numFmtId="0" fontId="73" fillId="0" borderId="46" xfId="0" applyFont="1" applyBorder="1" applyAlignment="1">
      <alignment horizontal="center" wrapText="1"/>
    </xf>
    <xf numFmtId="0" fontId="0" fillId="0" borderId="43" xfId="0" applyBorder="1" applyAlignment="1">
      <alignment horizontal="left" wrapText="1" indent="1"/>
    </xf>
    <xf numFmtId="0" fontId="0" fillId="0" borderId="0" xfId="0" applyAlignment="1">
      <alignment horizontal="left" wrapText="1" indent="2"/>
    </xf>
    <xf numFmtId="0" fontId="0" fillId="0" borderId="0" xfId="0" applyAlignment="1">
      <alignment horizontal="left" wrapText="1" indent="1"/>
    </xf>
    <xf numFmtId="0" fontId="75" fillId="0" borderId="0" xfId="0" applyFont="1" applyFill="1" applyAlignment="1" applyProtection="1">
      <alignment horizontal="center" wrapText="1"/>
      <protection/>
    </xf>
    <xf numFmtId="0" fontId="64" fillId="0" borderId="0" xfId="0" applyFont="1" applyFill="1" applyAlignment="1" applyProtection="1">
      <alignment horizontal="center"/>
      <protection/>
    </xf>
    <xf numFmtId="0" fontId="74" fillId="34" borderId="0" xfId="0" applyFont="1" applyFill="1" applyBorder="1" applyAlignment="1" applyProtection="1">
      <alignment horizontal="left" vertical="center" wrapText="1"/>
      <protection/>
    </xf>
    <xf numFmtId="0" fontId="74" fillId="34" borderId="11" xfId="0" applyFont="1" applyFill="1" applyBorder="1" applyAlignment="1" applyProtection="1">
      <alignment vertical="center" wrapText="1"/>
      <protection/>
    </xf>
    <xf numFmtId="0" fontId="62" fillId="34" borderId="48" xfId="0" applyFont="1" applyFill="1" applyBorder="1" applyAlignment="1" applyProtection="1">
      <alignment horizontal="center" vertical="center" textRotation="90"/>
      <protection/>
    </xf>
    <xf numFmtId="0" fontId="62" fillId="34" borderId="49" xfId="0" applyFont="1" applyFill="1" applyBorder="1" applyAlignment="1" applyProtection="1">
      <alignment horizontal="center" vertical="center" textRotation="90"/>
      <protection/>
    </xf>
    <xf numFmtId="0" fontId="62" fillId="34" borderId="50" xfId="0" applyFont="1" applyFill="1" applyBorder="1" applyAlignment="1" applyProtection="1">
      <alignment horizontal="center" vertical="center" textRotation="90"/>
      <protection/>
    </xf>
    <xf numFmtId="44" fontId="0" fillId="34" borderId="11" xfId="44" applyNumberFormat="1" applyFont="1" applyFill="1" applyBorder="1" applyAlignment="1">
      <alignment horizontal="center"/>
    </xf>
    <xf numFmtId="44" fontId="0" fillId="34" borderId="11" xfId="44" applyNumberFormat="1" applyFont="1" applyFill="1" applyBorder="1" applyAlignment="1">
      <alignment horizontal="center" wrapText="1"/>
    </xf>
    <xf numFmtId="0" fontId="76" fillId="0" borderId="0" xfId="0" applyFont="1" applyFill="1" applyBorder="1" applyAlignment="1">
      <alignment horizontal="center" vertical="center" wrapText="1"/>
    </xf>
    <xf numFmtId="0" fontId="74" fillId="34" borderId="0" xfId="0" applyFont="1" applyFill="1" applyBorder="1" applyAlignment="1">
      <alignment horizontal="center" vertical="center" wrapText="1"/>
    </xf>
    <xf numFmtId="0" fontId="67" fillId="0" borderId="0" xfId="0" applyFont="1" applyAlignment="1">
      <alignment horizontal="left" vertical="top" wrapText="1"/>
    </xf>
    <xf numFmtId="0" fontId="5" fillId="0" borderId="30" xfId="0" applyFont="1" applyFill="1" applyBorder="1" applyAlignment="1" applyProtection="1">
      <alignment horizontal="center" wrapText="1"/>
      <protection locked="0"/>
    </xf>
    <xf numFmtId="0" fontId="5" fillId="0" borderId="51" xfId="0" applyFont="1" applyFill="1" applyBorder="1" applyAlignment="1" applyProtection="1">
      <alignment horizontal="center" wrapText="1"/>
      <protection locked="0"/>
    </xf>
    <xf numFmtId="0" fontId="5" fillId="0" borderId="31" xfId="0" applyFont="1" applyFill="1" applyBorder="1" applyAlignment="1" applyProtection="1">
      <alignment horizontal="center" wrapText="1"/>
      <protection locked="0"/>
    </xf>
    <xf numFmtId="0" fontId="5" fillId="0" borderId="52" xfId="0" applyFont="1" applyFill="1" applyBorder="1" applyAlignment="1" applyProtection="1">
      <alignment horizontal="center" wrapText="1"/>
      <protection locked="0"/>
    </xf>
    <xf numFmtId="0" fontId="8" fillId="0" borderId="23" xfId="0" applyFont="1" applyFill="1" applyBorder="1" applyAlignment="1" applyProtection="1">
      <alignment horizontal="center"/>
      <protection locked="0"/>
    </xf>
    <xf numFmtId="0" fontId="8" fillId="0" borderId="21" xfId="0" applyFont="1" applyFill="1" applyBorder="1" applyAlignment="1" applyProtection="1">
      <alignment horizontal="center"/>
      <protection locked="0"/>
    </xf>
    <xf numFmtId="0" fontId="0" fillId="0" borderId="45" xfId="0" applyBorder="1" applyAlignment="1" applyProtection="1">
      <alignment horizontal="center"/>
      <protection locked="0"/>
    </xf>
    <xf numFmtId="0" fontId="0" fillId="0" borderId="53" xfId="0" applyBorder="1" applyAlignment="1" applyProtection="1">
      <alignment horizontal="center"/>
      <protection locked="0"/>
    </xf>
    <xf numFmtId="0" fontId="9" fillId="0" borderId="0" xfId="0" applyFont="1" applyAlignment="1">
      <alignment horizontal="left" vertical="top" wrapText="1"/>
    </xf>
    <xf numFmtId="0" fontId="64" fillId="0" borderId="46" xfId="0" applyFont="1" applyBorder="1" applyAlignment="1">
      <alignment horizontal="center"/>
    </xf>
    <xf numFmtId="0" fontId="62" fillId="33" borderId="30" xfId="0" applyFont="1" applyFill="1" applyBorder="1" applyAlignment="1">
      <alignment horizontal="center" wrapText="1"/>
    </xf>
    <xf numFmtId="0" fontId="62" fillId="33" borderId="54" xfId="0" applyFont="1" applyFill="1" applyBorder="1" applyAlignment="1">
      <alignment horizontal="center" wrapText="1"/>
    </xf>
    <xf numFmtId="0" fontId="0" fillId="38" borderId="11" xfId="0" applyFill="1" applyBorder="1" applyAlignment="1">
      <alignment horizontal="center" wrapText="1"/>
    </xf>
    <xf numFmtId="0" fontId="21" fillId="0" borderId="11" xfId="0" applyFont="1" applyFill="1" applyBorder="1" applyAlignment="1">
      <alignment horizontal="center" wrapText="1"/>
    </xf>
    <xf numFmtId="0" fontId="62" fillId="34" borderId="45" xfId="0" applyFont="1" applyFill="1" applyBorder="1" applyAlignment="1">
      <alignment horizontal="center"/>
    </xf>
    <xf numFmtId="0" fontId="62" fillId="34" borderId="46" xfId="0" applyFont="1" applyFill="1" applyBorder="1" applyAlignment="1">
      <alignment horizontal="center"/>
    </xf>
    <xf numFmtId="0" fontId="5" fillId="0" borderId="22" xfId="0" applyFont="1" applyFill="1" applyBorder="1" applyAlignment="1" applyProtection="1">
      <alignment horizontal="center" wrapText="1"/>
      <protection locked="0"/>
    </xf>
    <xf numFmtId="0" fontId="5" fillId="0" borderId="55" xfId="0" applyFont="1" applyFill="1" applyBorder="1" applyAlignment="1" applyProtection="1">
      <alignment horizontal="center" wrapText="1"/>
      <protection locked="0"/>
    </xf>
    <xf numFmtId="0" fontId="5" fillId="0" borderId="54" xfId="0" applyFont="1" applyFill="1" applyBorder="1" applyAlignment="1" applyProtection="1">
      <alignment horizontal="center" wrapText="1"/>
      <protection locked="0"/>
    </xf>
    <xf numFmtId="0" fontId="33" fillId="0" borderId="30" xfId="0" applyFont="1" applyFill="1" applyBorder="1" applyAlignment="1">
      <alignment horizontal="center" vertical="top"/>
    </xf>
    <xf numFmtId="0" fontId="33" fillId="0" borderId="51" xfId="0" applyFont="1" applyFill="1" applyBorder="1" applyAlignment="1">
      <alignment horizontal="center" vertical="top"/>
    </xf>
    <xf numFmtId="0" fontId="33" fillId="0" borderId="54"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A26" sqref="A26"/>
    </sheetView>
  </sheetViews>
  <sheetFormatPr defaultColWidth="9.140625" defaultRowHeight="15"/>
  <cols>
    <col min="9" max="9" width="17.00390625" style="0" customWidth="1"/>
    <col min="11" max="11" width="17.00390625" style="0" customWidth="1"/>
  </cols>
  <sheetData>
    <row r="1" spans="1:11" ht="18">
      <c r="A1" s="156" t="s">
        <v>191</v>
      </c>
      <c r="B1" s="156"/>
      <c r="C1" s="156"/>
      <c r="D1" s="156"/>
      <c r="E1" s="156"/>
      <c r="F1" s="156"/>
      <c r="G1" s="156"/>
      <c r="H1" s="156"/>
      <c r="I1" s="156"/>
      <c r="J1" s="156"/>
      <c r="K1" s="156"/>
    </row>
    <row r="2" spans="1:11" ht="15">
      <c r="A2" s="150"/>
      <c r="B2" s="150"/>
      <c r="C2" s="150"/>
      <c r="D2" s="150"/>
      <c r="E2" s="150"/>
      <c r="F2" s="150"/>
      <c r="G2" s="150"/>
      <c r="H2" s="150"/>
      <c r="I2" s="150"/>
      <c r="J2" s="150"/>
      <c r="K2" s="150"/>
    </row>
    <row r="3" spans="1:11" ht="15">
      <c r="A3" s="155" t="s">
        <v>197</v>
      </c>
      <c r="B3" s="150"/>
      <c r="C3" s="150"/>
      <c r="D3" s="150"/>
      <c r="E3" s="150"/>
      <c r="F3" s="150"/>
      <c r="G3" s="150"/>
      <c r="H3" s="150"/>
      <c r="I3" s="150"/>
      <c r="J3" s="150"/>
      <c r="K3" s="150"/>
    </row>
    <row r="4" spans="1:11" ht="15">
      <c r="A4" s="155" t="s">
        <v>193</v>
      </c>
      <c r="B4" s="150"/>
      <c r="C4" s="150"/>
      <c r="D4" s="150"/>
      <c r="E4" s="150"/>
      <c r="F4" s="150"/>
      <c r="G4" s="150"/>
      <c r="H4" s="150"/>
      <c r="I4" s="150"/>
      <c r="J4" s="150"/>
      <c r="K4" s="150"/>
    </row>
    <row r="5" spans="1:11" ht="15">
      <c r="A5" s="150"/>
      <c r="B5" s="150"/>
      <c r="C5" s="150"/>
      <c r="D5" s="150"/>
      <c r="E5" s="150"/>
      <c r="F5" s="150"/>
      <c r="G5" s="150"/>
      <c r="H5" s="150"/>
      <c r="I5" s="150"/>
      <c r="J5" s="150"/>
      <c r="K5" s="150"/>
    </row>
    <row r="6" spans="1:11" ht="15" customHeight="1">
      <c r="A6" s="155" t="s">
        <v>209</v>
      </c>
      <c r="B6" s="150"/>
      <c r="C6" s="150"/>
      <c r="D6" s="150"/>
      <c r="E6" s="150"/>
      <c r="F6" s="150"/>
      <c r="G6" s="150"/>
      <c r="H6" s="150"/>
      <c r="I6" s="150"/>
      <c r="J6" s="150"/>
      <c r="K6" s="150"/>
    </row>
    <row r="7" spans="1:11" ht="15">
      <c r="A7" s="17"/>
      <c r="B7" s="17"/>
      <c r="C7" s="17"/>
      <c r="D7" s="17"/>
      <c r="E7" s="17"/>
      <c r="F7" s="17"/>
      <c r="G7" s="17"/>
      <c r="H7" s="17"/>
      <c r="I7" s="17"/>
      <c r="J7" s="17"/>
      <c r="K7" s="17"/>
    </row>
    <row r="8" spans="1:11" ht="15">
      <c r="A8" s="151" t="s">
        <v>192</v>
      </c>
      <c r="B8" s="152"/>
      <c r="C8" s="152"/>
      <c r="D8" s="152"/>
      <c r="E8" s="152"/>
      <c r="F8" s="152"/>
      <c r="G8" s="152"/>
      <c r="H8" s="152"/>
      <c r="I8" s="152"/>
      <c r="J8" s="152"/>
      <c r="K8" s="152"/>
    </row>
    <row r="9" spans="1:11" ht="15">
      <c r="A9" s="17"/>
      <c r="B9" s="17"/>
      <c r="C9" s="17"/>
      <c r="D9" s="17"/>
      <c r="E9" s="17"/>
      <c r="F9" s="17"/>
      <c r="G9" s="17"/>
      <c r="H9" s="17"/>
      <c r="I9" s="17"/>
      <c r="J9" s="17"/>
      <c r="K9" s="17"/>
    </row>
    <row r="10" spans="1:11" ht="15">
      <c r="A10" s="153" t="s">
        <v>210</v>
      </c>
      <c r="B10" s="153"/>
      <c r="C10" s="153"/>
      <c r="D10" s="153"/>
      <c r="E10" s="153"/>
      <c r="F10" s="153"/>
      <c r="G10" s="153"/>
      <c r="H10" s="153"/>
      <c r="I10" s="153"/>
      <c r="J10" s="153"/>
      <c r="K10" s="153"/>
    </row>
    <row r="11" spans="1:11" ht="24" customHeight="1">
      <c r="A11" s="154" t="s">
        <v>266</v>
      </c>
      <c r="B11" s="154"/>
      <c r="C11" s="154"/>
      <c r="D11" s="154"/>
      <c r="E11" s="154"/>
      <c r="F11" s="154"/>
      <c r="G11" s="154"/>
      <c r="H11" s="154"/>
      <c r="I11" s="154"/>
      <c r="J11" s="154"/>
      <c r="K11" s="154"/>
    </row>
    <row r="12" spans="1:11" ht="15">
      <c r="A12" s="39" t="s">
        <v>212</v>
      </c>
      <c r="B12" s="40"/>
      <c r="C12" s="40"/>
      <c r="D12" s="40"/>
      <c r="E12" s="40"/>
      <c r="F12" s="40"/>
      <c r="G12" s="40"/>
      <c r="H12" s="40"/>
      <c r="I12" s="40"/>
      <c r="J12" s="40"/>
      <c r="K12" s="40"/>
    </row>
    <row r="13" spans="1:11" ht="15">
      <c r="A13" s="39" t="s">
        <v>267</v>
      </c>
      <c r="B13" s="40"/>
      <c r="C13" s="40"/>
      <c r="D13" s="40"/>
      <c r="E13" s="40"/>
      <c r="F13" s="40"/>
      <c r="G13" s="40"/>
      <c r="H13" s="40"/>
      <c r="I13" s="40"/>
      <c r="J13" s="40"/>
      <c r="K13" s="40"/>
    </row>
    <row r="14" spans="1:11" ht="15">
      <c r="A14" s="39" t="s">
        <v>268</v>
      </c>
      <c r="B14" s="40"/>
      <c r="C14" s="40"/>
      <c r="D14" s="40"/>
      <c r="E14" s="40"/>
      <c r="F14" s="40"/>
      <c r="G14" s="40"/>
      <c r="H14" s="40"/>
      <c r="I14" s="40"/>
      <c r="J14" s="40"/>
      <c r="K14" s="40"/>
    </row>
    <row r="15" spans="1:11" ht="15">
      <c r="A15" s="39" t="s">
        <v>269</v>
      </c>
      <c r="B15" s="40"/>
      <c r="C15" s="40"/>
      <c r="D15" s="40"/>
      <c r="E15" s="40"/>
      <c r="F15" s="40"/>
      <c r="G15" s="40"/>
      <c r="H15" s="40"/>
      <c r="I15" s="40"/>
      <c r="J15" s="40"/>
      <c r="K15" s="40"/>
    </row>
    <row r="16" spans="1:11" ht="15">
      <c r="A16" s="150"/>
      <c r="B16" s="150"/>
      <c r="C16" s="150"/>
      <c r="D16" s="150"/>
      <c r="E16" s="150"/>
      <c r="F16" s="150"/>
      <c r="G16" s="150"/>
      <c r="H16" s="150"/>
      <c r="I16" s="150"/>
      <c r="J16" s="150"/>
      <c r="K16" s="150"/>
    </row>
    <row r="18" spans="1:11" ht="30.75" customHeight="1">
      <c r="A18" s="149" t="s">
        <v>316</v>
      </c>
      <c r="B18" s="149"/>
      <c r="C18" s="149"/>
      <c r="D18" s="149"/>
      <c r="E18" s="149"/>
      <c r="F18" s="149"/>
      <c r="G18" s="149"/>
      <c r="H18" s="149"/>
      <c r="I18" s="149"/>
      <c r="J18" s="149"/>
      <c r="K18" s="149"/>
    </row>
    <row r="19" ht="15">
      <c r="A19" t="s">
        <v>270</v>
      </c>
    </row>
    <row r="20" spans="1:11" ht="30" customHeight="1">
      <c r="A20" s="149" t="s">
        <v>317</v>
      </c>
      <c r="B20" s="149"/>
      <c r="C20" s="149"/>
      <c r="D20" s="149"/>
      <c r="E20" s="149"/>
      <c r="F20" s="149"/>
      <c r="G20" s="149"/>
      <c r="H20" s="149"/>
      <c r="I20" s="149"/>
      <c r="J20" s="149"/>
      <c r="K20" s="149"/>
    </row>
    <row r="21" ht="15">
      <c r="A21" t="s">
        <v>271</v>
      </c>
    </row>
    <row r="22" ht="15">
      <c r="A22" t="s">
        <v>272</v>
      </c>
    </row>
    <row r="23" ht="15">
      <c r="A23" t="s">
        <v>301</v>
      </c>
    </row>
    <row r="24" ht="15">
      <c r="A24" t="s">
        <v>273</v>
      </c>
    </row>
  </sheetData>
  <sheetProtection selectLockedCells="1"/>
  <mergeCells count="12">
    <mergeCell ref="A6:K6"/>
    <mergeCell ref="A1:K1"/>
    <mergeCell ref="A2:K2"/>
    <mergeCell ref="A3:K3"/>
    <mergeCell ref="A4:K4"/>
    <mergeCell ref="A5:K5"/>
    <mergeCell ref="A20:K20"/>
    <mergeCell ref="A18:K18"/>
    <mergeCell ref="A16:K16"/>
    <mergeCell ref="A8:K8"/>
    <mergeCell ref="A10:K10"/>
    <mergeCell ref="A11:K11"/>
  </mergeCells>
  <printOptions/>
  <pageMargins left="0.7" right="0.7" top="0.75" bottom="0.75" header="0.3" footer="0.3"/>
  <pageSetup horizontalDpi="600" verticalDpi="600" orientation="landscape" r:id="rId1"/>
  <headerFooter>
    <oddHeader>&amp;C&amp;"-,Bold"&amp;14Cloud Hosting and Web Shared Services</oddHeader>
  </headerFooter>
</worksheet>
</file>

<file path=xl/worksheets/sheet2.xml><?xml version="1.0" encoding="utf-8"?>
<worksheet xmlns="http://schemas.openxmlformats.org/spreadsheetml/2006/main" xmlns:r="http://schemas.openxmlformats.org/officeDocument/2006/relationships">
  <dimension ref="A1:H82"/>
  <sheetViews>
    <sheetView zoomScalePageLayoutView="0" workbookViewId="0" topLeftCell="A1">
      <selection activeCell="B69" sqref="B69"/>
    </sheetView>
  </sheetViews>
  <sheetFormatPr defaultColWidth="9.140625" defaultRowHeight="15"/>
  <cols>
    <col min="1" max="1" width="12.8515625" style="0" customWidth="1"/>
    <col min="2" max="2" width="26.00390625" style="0" customWidth="1"/>
    <col min="3" max="3" width="19.00390625" style="0" bestFit="1" customWidth="1"/>
    <col min="4" max="4" width="15.140625" style="0" bestFit="1" customWidth="1"/>
    <col min="5" max="5" width="14.57421875" style="0" customWidth="1"/>
  </cols>
  <sheetData>
    <row r="1" spans="1:8" ht="20.25">
      <c r="A1" s="157" t="s">
        <v>194</v>
      </c>
      <c r="B1" s="157"/>
      <c r="C1" s="157"/>
      <c r="D1" s="157"/>
      <c r="E1" s="157"/>
      <c r="F1" s="157"/>
      <c r="G1" s="157"/>
      <c r="H1" s="157"/>
    </row>
    <row r="2" spans="1:8" ht="51" customHeight="1">
      <c r="A2" s="166" t="s">
        <v>280</v>
      </c>
      <c r="B2" s="166"/>
      <c r="C2" s="166"/>
      <c r="D2" s="166"/>
      <c r="E2" s="166"/>
      <c r="F2" s="166"/>
      <c r="G2" s="166"/>
      <c r="H2" s="19"/>
    </row>
    <row r="3" spans="1:7" ht="28.5" customHeight="1">
      <c r="A3" s="167" t="s">
        <v>278</v>
      </c>
      <c r="B3" s="167"/>
      <c r="C3" s="167"/>
      <c r="D3" s="167"/>
      <c r="E3" s="167"/>
      <c r="F3" s="167"/>
      <c r="G3" s="167"/>
    </row>
    <row r="4" spans="1:2" ht="15">
      <c r="A4" s="37">
        <v>1</v>
      </c>
      <c r="B4" t="s">
        <v>69</v>
      </c>
    </row>
    <row r="5" spans="1:2" ht="15">
      <c r="A5" s="37">
        <v>2</v>
      </c>
      <c r="B5" t="s">
        <v>70</v>
      </c>
    </row>
    <row r="6" spans="1:7" ht="28.5" customHeight="1">
      <c r="A6" s="37">
        <v>3</v>
      </c>
      <c r="B6" s="149" t="s">
        <v>219</v>
      </c>
      <c r="C6" s="149"/>
      <c r="D6" s="149"/>
      <c r="E6" s="149"/>
      <c r="F6" s="149"/>
      <c r="G6" s="149"/>
    </row>
    <row r="7" spans="1:2" ht="15">
      <c r="A7" s="37"/>
      <c r="B7" s="7" t="s">
        <v>215</v>
      </c>
    </row>
    <row r="8" spans="1:7" ht="26.25" customHeight="1">
      <c r="A8" s="37"/>
      <c r="B8" s="168" t="s">
        <v>217</v>
      </c>
      <c r="C8" s="168"/>
      <c r="D8" s="168"/>
      <c r="E8" s="168"/>
      <c r="F8" s="168"/>
      <c r="G8" s="168"/>
    </row>
    <row r="9" spans="1:7" ht="17.25" customHeight="1">
      <c r="A9" s="37"/>
      <c r="B9" s="168" t="s">
        <v>216</v>
      </c>
      <c r="C9" s="168"/>
      <c r="D9" s="168"/>
      <c r="E9" s="168"/>
      <c r="F9" s="168"/>
      <c r="G9" s="168"/>
    </row>
    <row r="10" spans="1:2" ht="15">
      <c r="A10" s="37">
        <v>4</v>
      </c>
      <c r="B10" s="4" t="s">
        <v>218</v>
      </c>
    </row>
    <row r="11" spans="1:2" ht="15">
      <c r="A11" s="37">
        <v>5</v>
      </c>
      <c r="B11" s="4" t="s">
        <v>220</v>
      </c>
    </row>
    <row r="12" spans="1:2" ht="15">
      <c r="A12" s="37"/>
      <c r="B12" s="7" t="s">
        <v>221</v>
      </c>
    </row>
    <row r="13" spans="1:2" ht="15">
      <c r="A13" s="37"/>
      <c r="B13" s="7" t="s">
        <v>222</v>
      </c>
    </row>
    <row r="14" spans="1:2" ht="15">
      <c r="A14" s="37"/>
      <c r="B14" s="7" t="s">
        <v>223</v>
      </c>
    </row>
    <row r="15" spans="1:2" ht="15">
      <c r="A15" s="37"/>
      <c r="B15" s="7" t="s">
        <v>224</v>
      </c>
    </row>
    <row r="16" spans="1:2" ht="15">
      <c r="A16" s="37">
        <v>6</v>
      </c>
      <c r="B16" s="4" t="s">
        <v>225</v>
      </c>
    </row>
    <row r="17" spans="1:2" ht="15">
      <c r="A17" s="37"/>
      <c r="B17" s="7" t="s">
        <v>226</v>
      </c>
    </row>
    <row r="18" spans="1:2" ht="15">
      <c r="A18" s="37"/>
      <c r="B18" s="7" t="s">
        <v>227</v>
      </c>
    </row>
    <row r="19" spans="1:2" ht="15" customHeight="1">
      <c r="A19" s="37"/>
      <c r="B19" s="7" t="s">
        <v>228</v>
      </c>
    </row>
    <row r="20" spans="1:2" ht="15">
      <c r="A20" s="37"/>
      <c r="B20" s="7" t="s">
        <v>229</v>
      </c>
    </row>
    <row r="21" spans="1:2" ht="15">
      <c r="A21" s="37"/>
      <c r="B21" s="7" t="s">
        <v>230</v>
      </c>
    </row>
    <row r="22" spans="1:2" ht="15">
      <c r="A22" s="37"/>
      <c r="B22" s="7" t="s">
        <v>231</v>
      </c>
    </row>
    <row r="23" spans="1:2" ht="15">
      <c r="A23" s="37">
        <v>7</v>
      </c>
      <c r="B23" s="4" t="s">
        <v>232</v>
      </c>
    </row>
    <row r="24" spans="1:2" ht="15">
      <c r="A24" s="37"/>
      <c r="B24" s="7" t="s">
        <v>233</v>
      </c>
    </row>
    <row r="25" ht="15">
      <c r="B25" s="7" t="s">
        <v>234</v>
      </c>
    </row>
    <row r="26" spans="1:2" ht="15">
      <c r="A26" s="37"/>
      <c r="B26" s="7" t="s">
        <v>236</v>
      </c>
    </row>
    <row r="27" spans="1:2" ht="15">
      <c r="A27" s="37"/>
      <c r="B27" s="7" t="s">
        <v>235</v>
      </c>
    </row>
    <row r="28" spans="1:2" ht="15">
      <c r="A28" s="37"/>
      <c r="B28" s="7" t="s">
        <v>237</v>
      </c>
    </row>
    <row r="29" spans="1:2" ht="15">
      <c r="A29" s="37"/>
      <c r="B29" s="7" t="s">
        <v>238</v>
      </c>
    </row>
    <row r="30" spans="1:2" ht="15">
      <c r="A30" s="37">
        <v>8</v>
      </c>
      <c r="B30" s="4" t="s">
        <v>71</v>
      </c>
    </row>
    <row r="31" spans="1:2" ht="15">
      <c r="A31" s="37"/>
      <c r="B31" s="7" t="s">
        <v>239</v>
      </c>
    </row>
    <row r="32" spans="1:2" ht="15">
      <c r="A32" s="37"/>
      <c r="B32" s="7" t="s">
        <v>240</v>
      </c>
    </row>
    <row r="33" spans="1:2" ht="15">
      <c r="A33" s="37"/>
      <c r="B33" s="7" t="s">
        <v>241</v>
      </c>
    </row>
    <row r="34" spans="1:2" ht="15">
      <c r="A34" s="37"/>
      <c r="B34" s="7" t="s">
        <v>242</v>
      </c>
    </row>
    <row r="35" spans="1:2" ht="15">
      <c r="A35" s="37"/>
      <c r="B35" s="7" t="s">
        <v>243</v>
      </c>
    </row>
    <row r="36" spans="1:2" ht="15">
      <c r="A36" s="37">
        <v>9</v>
      </c>
      <c r="B36" s="4" t="s">
        <v>244</v>
      </c>
    </row>
    <row r="37" spans="1:4" ht="15">
      <c r="A37" s="37"/>
      <c r="B37" s="7" t="s">
        <v>245</v>
      </c>
      <c r="D37" s="38"/>
    </row>
    <row r="38" spans="1:2" ht="15">
      <c r="A38" s="37"/>
      <c r="B38" s="7" t="s">
        <v>246</v>
      </c>
    </row>
    <row r="39" spans="1:2" ht="15">
      <c r="A39" s="37">
        <v>10</v>
      </c>
      <c r="B39" s="4" t="s">
        <v>247</v>
      </c>
    </row>
    <row r="40" spans="1:2" ht="15">
      <c r="A40" s="37"/>
      <c r="B40" s="7" t="s">
        <v>250</v>
      </c>
    </row>
    <row r="41" spans="1:2" ht="15">
      <c r="A41" s="37"/>
      <c r="B41" s="7" t="s">
        <v>251</v>
      </c>
    </row>
    <row r="42" spans="1:2" ht="15">
      <c r="A42" s="37"/>
      <c r="B42" s="7" t="s">
        <v>252</v>
      </c>
    </row>
    <row r="43" spans="1:2" ht="15">
      <c r="A43" s="37"/>
      <c r="B43" s="7" t="s">
        <v>253</v>
      </c>
    </row>
    <row r="44" spans="1:2" ht="15">
      <c r="A44" s="37">
        <v>11</v>
      </c>
      <c r="B44" s="4" t="s">
        <v>74</v>
      </c>
    </row>
    <row r="45" spans="1:2" ht="15">
      <c r="A45" s="37"/>
      <c r="B45" s="7" t="s">
        <v>254</v>
      </c>
    </row>
    <row r="46" spans="1:2" ht="15">
      <c r="A46" s="37"/>
      <c r="B46" s="7" t="s">
        <v>255</v>
      </c>
    </row>
    <row r="47" spans="1:2" ht="15">
      <c r="A47" s="37">
        <v>12</v>
      </c>
      <c r="B47" s="4" t="s">
        <v>75</v>
      </c>
    </row>
    <row r="48" spans="1:2" ht="15">
      <c r="A48" s="37"/>
      <c r="B48" s="7" t="s">
        <v>256</v>
      </c>
    </row>
    <row r="49" spans="1:2" ht="15">
      <c r="A49" s="37"/>
      <c r="B49" s="7" t="s">
        <v>257</v>
      </c>
    </row>
    <row r="50" spans="1:2" ht="15">
      <c r="A50" s="37"/>
      <c r="B50" s="7" t="s">
        <v>258</v>
      </c>
    </row>
    <row r="51" spans="1:2" ht="15">
      <c r="A51" s="37">
        <v>13</v>
      </c>
      <c r="B51" s="4" t="s">
        <v>72</v>
      </c>
    </row>
    <row r="52" spans="1:2" ht="15">
      <c r="A52" s="37"/>
      <c r="B52" s="7" t="s">
        <v>259</v>
      </c>
    </row>
    <row r="53" spans="1:2" ht="15">
      <c r="A53" s="37"/>
      <c r="B53" s="7" t="s">
        <v>260</v>
      </c>
    </row>
    <row r="54" spans="1:2" ht="15">
      <c r="A54" s="37"/>
      <c r="B54" s="7" t="s">
        <v>261</v>
      </c>
    </row>
    <row r="55" spans="1:2" ht="15">
      <c r="A55" s="37"/>
      <c r="B55" s="7" t="s">
        <v>262</v>
      </c>
    </row>
    <row r="56" spans="1:2" ht="15">
      <c r="A56" s="37"/>
      <c r="B56" s="7" t="s">
        <v>263</v>
      </c>
    </row>
    <row r="57" spans="1:2" ht="15">
      <c r="A57" s="37">
        <v>14</v>
      </c>
      <c r="B57" s="4" t="s">
        <v>171</v>
      </c>
    </row>
    <row r="58" spans="1:2" ht="15">
      <c r="A58" s="37">
        <v>15</v>
      </c>
      <c r="B58" s="4" t="s">
        <v>249</v>
      </c>
    </row>
    <row r="59" spans="1:2" ht="15">
      <c r="A59" s="37">
        <v>16</v>
      </c>
      <c r="B59" s="4" t="s">
        <v>73</v>
      </c>
    </row>
    <row r="61" spans="1:2" ht="15">
      <c r="A61" s="8" t="s">
        <v>214</v>
      </c>
      <c r="B61" s="7"/>
    </row>
    <row r="62" spans="1:7" ht="48.75" customHeight="1">
      <c r="A62" s="169" t="s">
        <v>281</v>
      </c>
      <c r="B62" s="169"/>
      <c r="C62" s="169"/>
      <c r="D62" s="169"/>
      <c r="E62" s="169"/>
      <c r="F62" s="169"/>
      <c r="G62" s="169"/>
    </row>
    <row r="63" spans="1:7" ht="38.25" customHeight="1">
      <c r="A63" s="169" t="s">
        <v>279</v>
      </c>
      <c r="B63" s="169"/>
      <c r="C63" s="169"/>
      <c r="D63" s="169"/>
      <c r="E63" s="169"/>
      <c r="F63" s="169"/>
      <c r="G63" s="169"/>
    </row>
    <row r="64" spans="1:7" ht="21.75" customHeight="1">
      <c r="A64" s="169" t="s">
        <v>248</v>
      </c>
      <c r="B64" s="169"/>
      <c r="C64" s="169"/>
      <c r="D64" s="169"/>
      <c r="E64" s="169"/>
      <c r="F64" s="169"/>
      <c r="G64" s="169"/>
    </row>
    <row r="65" ht="15.75" thickBot="1">
      <c r="A65" s="8"/>
    </row>
    <row r="66" spans="1:6" ht="27" thickBot="1">
      <c r="A66" s="141" t="s">
        <v>198</v>
      </c>
      <c r="B66" s="94"/>
      <c r="C66" s="142"/>
      <c r="D66" s="158"/>
      <c r="E66" s="159"/>
      <c r="F66" s="22"/>
    </row>
    <row r="67" spans="1:6" ht="26.25">
      <c r="A67" s="143" t="s">
        <v>199</v>
      </c>
      <c r="B67" s="95"/>
      <c r="C67" s="142" t="s">
        <v>200</v>
      </c>
      <c r="D67" s="160"/>
      <c r="E67" s="161"/>
      <c r="F67" s="22"/>
    </row>
    <row r="68" spans="1:6" ht="15">
      <c r="A68" s="143" t="s">
        <v>201</v>
      </c>
      <c r="B68" s="95"/>
      <c r="C68" s="144"/>
      <c r="D68" s="162"/>
      <c r="E68" s="163"/>
      <c r="F68" s="22"/>
    </row>
    <row r="69" spans="1:6" ht="15">
      <c r="A69" s="143"/>
      <c r="B69" s="95"/>
      <c r="C69" s="145" t="s">
        <v>202</v>
      </c>
      <c r="D69" s="160"/>
      <c r="E69" s="161"/>
      <c r="F69" s="22"/>
    </row>
    <row r="70" spans="1:6" ht="15">
      <c r="A70" s="143"/>
      <c r="B70" s="95"/>
      <c r="C70" s="144"/>
      <c r="D70" s="162"/>
      <c r="E70" s="163"/>
      <c r="F70" s="26"/>
    </row>
    <row r="71" spans="1:6" ht="30" customHeight="1">
      <c r="A71" s="146" t="s">
        <v>203</v>
      </c>
      <c r="B71" s="95"/>
      <c r="C71" s="145" t="s">
        <v>204</v>
      </c>
      <c r="D71" s="160"/>
      <c r="E71" s="161"/>
      <c r="F71" s="26"/>
    </row>
    <row r="72" spans="1:6" ht="15">
      <c r="A72" s="143" t="s">
        <v>205</v>
      </c>
      <c r="B72" s="95"/>
      <c r="C72" s="144"/>
      <c r="D72" s="162"/>
      <c r="E72" s="163"/>
      <c r="F72" s="26"/>
    </row>
    <row r="73" spans="1:6" ht="15.75" thickBot="1">
      <c r="A73" s="147" t="s">
        <v>206</v>
      </c>
      <c r="B73" s="96"/>
      <c r="C73" s="148" t="s">
        <v>207</v>
      </c>
      <c r="D73" s="164"/>
      <c r="E73" s="165"/>
      <c r="F73" s="26"/>
    </row>
    <row r="74" spans="1:5" ht="15.75">
      <c r="A74" s="29"/>
      <c r="B74" s="30"/>
      <c r="C74" s="31"/>
      <c r="D74" s="30"/>
      <c r="E74" s="30"/>
    </row>
    <row r="75" spans="1:4" ht="15.75">
      <c r="A75" s="29" t="s">
        <v>276</v>
      </c>
      <c r="C75" s="10"/>
      <c r="D75" s="35"/>
    </row>
    <row r="77" ht="15">
      <c r="A77" s="34"/>
    </row>
    <row r="82" ht="15">
      <c r="F82" t="s">
        <v>277</v>
      </c>
    </row>
  </sheetData>
  <sheetProtection password="A3EF" sheet="1" objects="1" scenarios="1" selectLockedCells="1"/>
  <protectedRanges>
    <protectedRange sqref="D66:E73" name="Range2"/>
    <protectedRange sqref="B66:B73" name="Range1"/>
  </protectedRanges>
  <mergeCells count="13">
    <mergeCell ref="A62:G62"/>
    <mergeCell ref="A63:G63"/>
    <mergeCell ref="A64:G64"/>
    <mergeCell ref="A1:H1"/>
    <mergeCell ref="D66:E67"/>
    <mergeCell ref="D68:E69"/>
    <mergeCell ref="D70:E71"/>
    <mergeCell ref="D72:E73"/>
    <mergeCell ref="A2:G2"/>
    <mergeCell ref="A3:G3"/>
    <mergeCell ref="B6:G6"/>
    <mergeCell ref="B8:G8"/>
    <mergeCell ref="B9:G9"/>
  </mergeCells>
  <printOptions/>
  <pageMargins left="0.7" right="0.7" top="0.75" bottom="0.75" header="0.3" footer="0.3"/>
  <pageSetup fitToHeight="0" horizontalDpi="600" verticalDpi="600" orientation="landscape" r:id="rId1"/>
  <headerFooter>
    <oddHeader>&amp;C&amp;"-,Bold"&amp;14Attachment F - Price Sheet 
Cloud Hosting and Web Shared Services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selection activeCell="A2" sqref="A2:G2"/>
    </sheetView>
  </sheetViews>
  <sheetFormatPr defaultColWidth="9.140625" defaultRowHeight="15"/>
  <cols>
    <col min="1" max="1" width="4.421875" style="0" bestFit="1" customWidth="1"/>
    <col min="2" max="2" width="28.57421875" style="0" bestFit="1" customWidth="1"/>
    <col min="3" max="3" width="35.28125" style="0" bestFit="1" customWidth="1"/>
    <col min="4" max="4" width="15.140625" style="0" bestFit="1" customWidth="1"/>
    <col min="5" max="5" width="17.00390625" style="0" customWidth="1"/>
    <col min="6" max="6" width="19.57421875" style="0" customWidth="1"/>
  </cols>
  <sheetData>
    <row r="1" spans="1:8" ht="20.25">
      <c r="A1" s="171" t="s">
        <v>211</v>
      </c>
      <c r="B1" s="171"/>
      <c r="C1" s="171"/>
      <c r="D1" s="171"/>
      <c r="E1" s="171"/>
      <c r="F1" s="171"/>
      <c r="G1" s="171"/>
      <c r="H1" s="171"/>
    </row>
    <row r="2" spans="1:8" ht="35.25" customHeight="1">
      <c r="A2" s="170" t="s">
        <v>264</v>
      </c>
      <c r="B2" s="170"/>
      <c r="C2" s="170"/>
      <c r="D2" s="170"/>
      <c r="E2" s="170"/>
      <c r="F2" s="170"/>
      <c r="G2" s="170"/>
      <c r="H2" s="101"/>
    </row>
    <row r="3" spans="1:8" ht="15.75" thickBot="1">
      <c r="A3" s="102"/>
      <c r="B3" s="102"/>
      <c r="C3" s="102"/>
      <c r="D3" s="102"/>
      <c r="E3" s="102"/>
      <c r="F3" s="102"/>
      <c r="G3" s="102"/>
      <c r="H3" s="102"/>
    </row>
    <row r="4" spans="1:8" ht="32.25" thickBot="1">
      <c r="A4" s="103" t="s">
        <v>170</v>
      </c>
      <c r="B4" s="104" t="s">
        <v>76</v>
      </c>
      <c r="C4" s="104" t="s">
        <v>77</v>
      </c>
      <c r="D4" s="104" t="s">
        <v>173</v>
      </c>
      <c r="E4" s="104" t="s">
        <v>183</v>
      </c>
      <c r="F4" s="105" t="s">
        <v>184</v>
      </c>
      <c r="G4" s="102"/>
      <c r="H4" s="102"/>
    </row>
    <row r="5" spans="1:8" ht="31.5" customHeight="1">
      <c r="A5" s="106">
        <v>1</v>
      </c>
      <c r="B5" s="107" t="s">
        <v>78</v>
      </c>
      <c r="C5" s="107" t="s">
        <v>79</v>
      </c>
      <c r="D5" s="107" t="s">
        <v>176</v>
      </c>
      <c r="E5" s="108">
        <v>574514</v>
      </c>
      <c r="F5" s="109">
        <v>207989</v>
      </c>
      <c r="G5" s="174" t="s">
        <v>185</v>
      </c>
      <c r="H5" s="102"/>
    </row>
    <row r="6" spans="1:8" ht="31.5">
      <c r="A6" s="110">
        <v>2</v>
      </c>
      <c r="B6" s="111" t="s">
        <v>80</v>
      </c>
      <c r="C6" s="111" t="s">
        <v>81</v>
      </c>
      <c r="D6" s="111" t="s">
        <v>176</v>
      </c>
      <c r="E6" s="112">
        <v>58232</v>
      </c>
      <c r="F6" s="113">
        <v>18087</v>
      </c>
      <c r="G6" s="175"/>
      <c r="H6" s="102"/>
    </row>
    <row r="7" spans="1:8" ht="31.5">
      <c r="A7" s="110">
        <v>3</v>
      </c>
      <c r="B7" s="111" t="s">
        <v>82</v>
      </c>
      <c r="C7" s="111" t="s">
        <v>83</v>
      </c>
      <c r="D7" s="111" t="s">
        <v>176</v>
      </c>
      <c r="E7" s="112">
        <v>19637</v>
      </c>
      <c r="F7" s="113">
        <v>11588</v>
      </c>
      <c r="G7" s="175"/>
      <c r="H7" s="102"/>
    </row>
    <row r="8" spans="1:8" ht="31.5">
      <c r="A8" s="110">
        <v>4</v>
      </c>
      <c r="B8" s="111" t="s">
        <v>84</v>
      </c>
      <c r="C8" s="111" t="s">
        <v>85</v>
      </c>
      <c r="D8" s="111" t="s">
        <v>176</v>
      </c>
      <c r="E8" s="112">
        <v>1838</v>
      </c>
      <c r="F8" s="114">
        <v>732</v>
      </c>
      <c r="G8" s="175"/>
      <c r="H8" s="102"/>
    </row>
    <row r="9" spans="1:8" ht="31.5">
      <c r="A9" s="110">
        <v>5</v>
      </c>
      <c r="B9" s="111" t="s">
        <v>86</v>
      </c>
      <c r="C9" s="111" t="s">
        <v>79</v>
      </c>
      <c r="D9" s="111" t="s">
        <v>176</v>
      </c>
      <c r="E9" s="111">
        <v>905</v>
      </c>
      <c r="F9" s="114">
        <v>637</v>
      </c>
      <c r="G9" s="175"/>
      <c r="H9" s="102"/>
    </row>
    <row r="10" spans="1:8" ht="15.75">
      <c r="A10" s="110">
        <v>6</v>
      </c>
      <c r="B10" s="111" t="s">
        <v>87</v>
      </c>
      <c r="C10" s="111" t="s">
        <v>88</v>
      </c>
      <c r="D10" s="111" t="s">
        <v>176</v>
      </c>
      <c r="E10" s="112">
        <v>7924</v>
      </c>
      <c r="F10" s="113">
        <v>2837</v>
      </c>
      <c r="G10" s="175"/>
      <c r="H10" s="102"/>
    </row>
    <row r="11" spans="1:8" ht="31.5">
      <c r="A11" s="110">
        <v>7</v>
      </c>
      <c r="B11" s="111" t="s">
        <v>89</v>
      </c>
      <c r="C11" s="111" t="s">
        <v>90</v>
      </c>
      <c r="D11" s="111" t="s">
        <v>176</v>
      </c>
      <c r="E11" s="112">
        <v>14904</v>
      </c>
      <c r="F11" s="113">
        <v>7095</v>
      </c>
      <c r="G11" s="175"/>
      <c r="H11" s="102"/>
    </row>
    <row r="12" spans="1:8" ht="15.75">
      <c r="A12" s="110">
        <v>8</v>
      </c>
      <c r="B12" s="111" t="s">
        <v>91</v>
      </c>
      <c r="C12" s="111" t="s">
        <v>92</v>
      </c>
      <c r="D12" s="111" t="s">
        <v>176</v>
      </c>
      <c r="E12" s="112">
        <v>63754</v>
      </c>
      <c r="F12" s="113">
        <v>24797</v>
      </c>
      <c r="G12" s="175"/>
      <c r="H12" s="102"/>
    </row>
    <row r="13" spans="1:8" ht="15.75">
      <c r="A13" s="110">
        <v>9</v>
      </c>
      <c r="B13" s="111" t="s">
        <v>93</v>
      </c>
      <c r="C13" s="111" t="s">
        <v>94</v>
      </c>
      <c r="D13" s="111" t="s">
        <v>176</v>
      </c>
      <c r="E13" s="112">
        <v>9715</v>
      </c>
      <c r="F13" s="113">
        <v>2838</v>
      </c>
      <c r="G13" s="175"/>
      <c r="H13" s="102"/>
    </row>
    <row r="14" spans="1:8" ht="15.75">
      <c r="A14" s="110">
        <v>10</v>
      </c>
      <c r="B14" s="111" t="s">
        <v>95</v>
      </c>
      <c r="C14" s="111" t="s">
        <v>96</v>
      </c>
      <c r="D14" s="111" t="s">
        <v>176</v>
      </c>
      <c r="E14" s="112">
        <v>11869</v>
      </c>
      <c r="F14" s="113">
        <v>4430</v>
      </c>
      <c r="G14" s="175"/>
      <c r="H14" s="102"/>
    </row>
    <row r="15" spans="1:8" ht="15.75">
      <c r="A15" s="110">
        <v>11</v>
      </c>
      <c r="B15" s="111" t="s">
        <v>97</v>
      </c>
      <c r="C15" s="111" t="s">
        <v>98</v>
      </c>
      <c r="D15" s="111" t="s">
        <v>176</v>
      </c>
      <c r="E15" s="112">
        <v>17698</v>
      </c>
      <c r="F15" s="113">
        <v>5064</v>
      </c>
      <c r="G15" s="175"/>
      <c r="H15" s="102"/>
    </row>
    <row r="16" spans="1:8" ht="15.75">
      <c r="A16" s="110">
        <v>12</v>
      </c>
      <c r="B16" s="111" t="s">
        <v>99</v>
      </c>
      <c r="C16" s="173" t="s">
        <v>101</v>
      </c>
      <c r="D16" s="111" t="s">
        <v>176</v>
      </c>
      <c r="E16" s="111">
        <v>5000</v>
      </c>
      <c r="F16" s="114">
        <v>2500</v>
      </c>
      <c r="G16" s="175"/>
      <c r="H16" s="102"/>
    </row>
    <row r="17" spans="1:8" ht="15.75">
      <c r="A17" s="110">
        <v>13</v>
      </c>
      <c r="B17" s="111" t="s">
        <v>100</v>
      </c>
      <c r="C17" s="173"/>
      <c r="D17" s="111" t="s">
        <v>176</v>
      </c>
      <c r="E17" s="111">
        <v>5000</v>
      </c>
      <c r="F17" s="114">
        <v>2500</v>
      </c>
      <c r="G17" s="175"/>
      <c r="H17" s="102"/>
    </row>
    <row r="18" spans="1:8" ht="15.75">
      <c r="A18" s="110">
        <v>14</v>
      </c>
      <c r="B18" s="111" t="s">
        <v>106</v>
      </c>
      <c r="C18" s="111" t="s">
        <v>107</v>
      </c>
      <c r="D18" s="111" t="s">
        <v>176</v>
      </c>
      <c r="E18" s="112">
        <v>1402377</v>
      </c>
      <c r="F18" s="113">
        <v>638274</v>
      </c>
      <c r="G18" s="175"/>
      <c r="H18" s="102"/>
    </row>
    <row r="19" spans="1:8" ht="31.5">
      <c r="A19" s="110">
        <v>15</v>
      </c>
      <c r="B19" s="111" t="s">
        <v>108</v>
      </c>
      <c r="C19" s="111" t="s">
        <v>109</v>
      </c>
      <c r="D19" s="111" t="s">
        <v>176</v>
      </c>
      <c r="E19" s="112">
        <v>117914</v>
      </c>
      <c r="F19" s="113">
        <v>26516</v>
      </c>
      <c r="G19" s="175"/>
      <c r="H19" s="102"/>
    </row>
    <row r="20" spans="1:8" ht="31.5">
      <c r="A20" s="110">
        <v>16</v>
      </c>
      <c r="B20" s="111" t="s">
        <v>168</v>
      </c>
      <c r="C20" s="111" t="s">
        <v>169</v>
      </c>
      <c r="D20" s="111" t="s">
        <v>176</v>
      </c>
      <c r="E20" s="111">
        <v>725</v>
      </c>
      <c r="F20" s="115">
        <v>39</v>
      </c>
      <c r="G20" s="175"/>
      <c r="H20" s="102"/>
    </row>
    <row r="21" spans="1:8" ht="16.5" thickBot="1">
      <c r="A21" s="116">
        <v>17</v>
      </c>
      <c r="B21" s="117" t="s">
        <v>138</v>
      </c>
      <c r="C21" s="117" t="s">
        <v>139</v>
      </c>
      <c r="D21" s="117" t="s">
        <v>176</v>
      </c>
      <c r="E21" s="117">
        <v>204</v>
      </c>
      <c r="F21" s="118">
        <v>61</v>
      </c>
      <c r="G21" s="176"/>
      <c r="H21" s="102"/>
    </row>
    <row r="22" spans="1:8" ht="16.5" thickBot="1">
      <c r="A22" s="119"/>
      <c r="B22" s="119"/>
      <c r="C22" s="119"/>
      <c r="D22" s="120" t="s">
        <v>188</v>
      </c>
      <c r="E22" s="121">
        <f>SUM(E5:E21)</f>
        <v>2312210</v>
      </c>
      <c r="F22" s="122">
        <f>SUM(F5:F21)</f>
        <v>955984</v>
      </c>
      <c r="G22" s="123"/>
      <c r="H22" s="102"/>
    </row>
    <row r="23" spans="1:8" ht="16.5" thickBot="1">
      <c r="A23" s="119"/>
      <c r="B23" s="119"/>
      <c r="C23" s="119"/>
      <c r="D23" s="119"/>
      <c r="E23" s="119"/>
      <c r="F23" s="119"/>
      <c r="G23" s="123"/>
      <c r="H23" s="102"/>
    </row>
    <row r="24" spans="1:8" ht="32.25" thickBot="1">
      <c r="A24" s="103" t="s">
        <v>170</v>
      </c>
      <c r="B24" s="104" t="s">
        <v>76</v>
      </c>
      <c r="C24" s="104" t="s">
        <v>77</v>
      </c>
      <c r="D24" s="104" t="s">
        <v>173</v>
      </c>
      <c r="E24" s="104" t="s">
        <v>174</v>
      </c>
      <c r="F24" s="105" t="s">
        <v>175</v>
      </c>
      <c r="G24" s="102"/>
      <c r="H24" s="102"/>
    </row>
    <row r="25" spans="1:8" ht="15.75">
      <c r="A25" s="106">
        <v>13</v>
      </c>
      <c r="B25" s="107" t="s">
        <v>102</v>
      </c>
      <c r="C25" s="107" t="s">
        <v>103</v>
      </c>
      <c r="D25" s="107" t="s">
        <v>177</v>
      </c>
      <c r="E25" s="108">
        <v>2332</v>
      </c>
      <c r="F25" s="109">
        <v>1439</v>
      </c>
      <c r="G25" s="174" t="s">
        <v>186</v>
      </c>
      <c r="H25" s="102"/>
    </row>
    <row r="26" spans="1:8" ht="15.75">
      <c r="A26" s="110">
        <v>14</v>
      </c>
      <c r="B26" s="111" t="s">
        <v>104</v>
      </c>
      <c r="C26" s="111" t="s">
        <v>105</v>
      </c>
      <c r="D26" s="111" t="s">
        <v>177</v>
      </c>
      <c r="E26" s="112">
        <v>17694</v>
      </c>
      <c r="F26" s="113">
        <v>7464</v>
      </c>
      <c r="G26" s="175"/>
      <c r="H26" s="102"/>
    </row>
    <row r="27" spans="1:8" ht="31.5">
      <c r="A27" s="110">
        <v>17</v>
      </c>
      <c r="B27" s="111" t="s">
        <v>110</v>
      </c>
      <c r="C27" s="111" t="s">
        <v>90</v>
      </c>
      <c r="D27" s="111" t="s">
        <v>177</v>
      </c>
      <c r="E27" s="111">
        <v>995</v>
      </c>
      <c r="F27" s="114">
        <v>617</v>
      </c>
      <c r="G27" s="175"/>
      <c r="H27" s="102"/>
    </row>
    <row r="28" spans="1:8" ht="15.75">
      <c r="A28" s="110">
        <v>18</v>
      </c>
      <c r="B28" s="111" t="s">
        <v>111</v>
      </c>
      <c r="C28" s="111" t="s">
        <v>107</v>
      </c>
      <c r="D28" s="111" t="s">
        <v>177</v>
      </c>
      <c r="E28" s="112">
        <v>48749</v>
      </c>
      <c r="F28" s="113">
        <v>32176</v>
      </c>
      <c r="G28" s="175"/>
      <c r="H28" s="102"/>
    </row>
    <row r="29" spans="1:8" ht="15.75">
      <c r="A29" s="110">
        <v>19</v>
      </c>
      <c r="B29" s="111" t="s">
        <v>112</v>
      </c>
      <c r="C29" s="111" t="s">
        <v>103</v>
      </c>
      <c r="D29" s="111" t="s">
        <v>177</v>
      </c>
      <c r="E29" s="112">
        <v>3109</v>
      </c>
      <c r="F29" s="113">
        <v>1018</v>
      </c>
      <c r="G29" s="175"/>
      <c r="H29" s="102"/>
    </row>
    <row r="30" spans="1:8" ht="15.75">
      <c r="A30" s="110">
        <v>20</v>
      </c>
      <c r="B30" s="111" t="s">
        <v>113</v>
      </c>
      <c r="C30" s="111" t="s">
        <v>114</v>
      </c>
      <c r="D30" s="111" t="s">
        <v>177</v>
      </c>
      <c r="E30" s="111">
        <v>5000</v>
      </c>
      <c r="F30" s="114">
        <v>2500</v>
      </c>
      <c r="G30" s="175"/>
      <c r="H30" s="102"/>
    </row>
    <row r="31" spans="1:8" ht="15.75">
      <c r="A31" s="110">
        <v>21</v>
      </c>
      <c r="B31" s="111" t="s">
        <v>115</v>
      </c>
      <c r="C31" s="111" t="s">
        <v>92</v>
      </c>
      <c r="D31" s="111" t="s">
        <v>177</v>
      </c>
      <c r="E31" s="112">
        <v>5262</v>
      </c>
      <c r="F31" s="114">
        <f>ROUND(E31/2,0)</f>
        <v>2631</v>
      </c>
      <c r="G31" s="175"/>
      <c r="H31" s="102"/>
    </row>
    <row r="32" spans="1:8" ht="15.75">
      <c r="A32" s="110">
        <v>22</v>
      </c>
      <c r="B32" s="111" t="s">
        <v>116</v>
      </c>
      <c r="C32" s="111" t="s">
        <v>92</v>
      </c>
      <c r="D32" s="111" t="s">
        <v>177</v>
      </c>
      <c r="E32" s="111">
        <v>5000</v>
      </c>
      <c r="F32" s="114">
        <v>2500</v>
      </c>
      <c r="G32" s="175"/>
      <c r="H32" s="102"/>
    </row>
    <row r="33" spans="1:8" ht="31.5">
      <c r="A33" s="110">
        <v>23</v>
      </c>
      <c r="B33" s="111" t="s">
        <v>117</v>
      </c>
      <c r="C33" s="111" t="s">
        <v>118</v>
      </c>
      <c r="D33" s="111" t="s">
        <v>177</v>
      </c>
      <c r="E33" s="111">
        <v>5000</v>
      </c>
      <c r="F33" s="114">
        <v>2500</v>
      </c>
      <c r="G33" s="175"/>
      <c r="H33" s="102"/>
    </row>
    <row r="34" spans="1:8" ht="15.75">
      <c r="A34" s="110">
        <v>24</v>
      </c>
      <c r="B34" s="111" t="s">
        <v>119</v>
      </c>
      <c r="C34" s="111" t="s">
        <v>94</v>
      </c>
      <c r="D34" s="111" t="s">
        <v>177</v>
      </c>
      <c r="E34" s="111">
        <v>135</v>
      </c>
      <c r="F34" s="114">
        <f>ROUND(E34/2,0)</f>
        <v>68</v>
      </c>
      <c r="G34" s="175"/>
      <c r="H34" s="102"/>
    </row>
    <row r="35" spans="1:8" ht="31.5">
      <c r="A35" s="110">
        <v>25</v>
      </c>
      <c r="B35" s="111" t="s">
        <v>120</v>
      </c>
      <c r="C35" s="111" t="s">
        <v>121</v>
      </c>
      <c r="D35" s="111" t="s">
        <v>177</v>
      </c>
      <c r="E35" s="111">
        <v>25</v>
      </c>
      <c r="F35" s="114">
        <f>ROUND(E35/2,0)</f>
        <v>13</v>
      </c>
      <c r="G35" s="175"/>
      <c r="H35" s="102"/>
    </row>
    <row r="36" spans="1:8" ht="15.75">
      <c r="A36" s="110">
        <v>26</v>
      </c>
      <c r="B36" s="111" t="s">
        <v>122</v>
      </c>
      <c r="C36" s="111" t="s">
        <v>92</v>
      </c>
      <c r="D36" s="111" t="s">
        <v>177</v>
      </c>
      <c r="E36" s="111">
        <v>717</v>
      </c>
      <c r="F36" s="114">
        <v>279</v>
      </c>
      <c r="G36" s="175"/>
      <c r="H36" s="102"/>
    </row>
    <row r="37" spans="1:8" ht="15.75">
      <c r="A37" s="110">
        <v>27</v>
      </c>
      <c r="B37" s="111" t="s">
        <v>123</v>
      </c>
      <c r="C37" s="111" t="s">
        <v>124</v>
      </c>
      <c r="D37" s="111" t="s">
        <v>177</v>
      </c>
      <c r="E37" s="112">
        <v>1335</v>
      </c>
      <c r="F37" s="114">
        <v>610</v>
      </c>
      <c r="G37" s="175"/>
      <c r="H37" s="102"/>
    </row>
    <row r="38" spans="1:8" ht="15.75">
      <c r="A38" s="110">
        <v>28</v>
      </c>
      <c r="B38" s="111" t="s">
        <v>111</v>
      </c>
      <c r="C38" s="111" t="s">
        <v>107</v>
      </c>
      <c r="D38" s="111" t="s">
        <v>177</v>
      </c>
      <c r="E38" s="111">
        <v>5000</v>
      </c>
      <c r="F38" s="114">
        <v>2500</v>
      </c>
      <c r="G38" s="175"/>
      <c r="H38" s="102"/>
    </row>
    <row r="39" spans="1:8" ht="15.75">
      <c r="A39" s="110">
        <v>29</v>
      </c>
      <c r="B39" s="111" t="s">
        <v>125</v>
      </c>
      <c r="C39" s="111" t="s">
        <v>103</v>
      </c>
      <c r="D39" s="111" t="s">
        <v>177</v>
      </c>
      <c r="E39" s="112">
        <v>2283</v>
      </c>
      <c r="F39" s="113">
        <v>1069</v>
      </c>
      <c r="G39" s="175"/>
      <c r="H39" s="102"/>
    </row>
    <row r="40" spans="1:8" ht="15.75">
      <c r="A40" s="110">
        <v>30</v>
      </c>
      <c r="B40" s="111" t="s">
        <v>126</v>
      </c>
      <c r="C40" s="111" t="s">
        <v>107</v>
      </c>
      <c r="D40" s="111" t="s">
        <v>177</v>
      </c>
      <c r="E40" s="112">
        <v>3111</v>
      </c>
      <c r="F40" s="113">
        <v>1406</v>
      </c>
      <c r="G40" s="175"/>
      <c r="H40" s="102"/>
    </row>
    <row r="41" spans="1:8" ht="15.75">
      <c r="A41" s="110">
        <v>31</v>
      </c>
      <c r="B41" s="111" t="s">
        <v>127</v>
      </c>
      <c r="C41" s="111" t="s">
        <v>128</v>
      </c>
      <c r="D41" s="111" t="s">
        <v>177</v>
      </c>
      <c r="E41" s="112">
        <v>1022</v>
      </c>
      <c r="F41" s="114">
        <v>461</v>
      </c>
      <c r="G41" s="175"/>
      <c r="H41" s="102"/>
    </row>
    <row r="42" spans="1:8" ht="15.75">
      <c r="A42" s="110">
        <v>32</v>
      </c>
      <c r="B42" s="111" t="s">
        <v>129</v>
      </c>
      <c r="C42" s="111" t="s">
        <v>130</v>
      </c>
      <c r="D42" s="111" t="s">
        <v>177</v>
      </c>
      <c r="E42" s="112">
        <v>3950</v>
      </c>
      <c r="F42" s="113">
        <v>1439</v>
      </c>
      <c r="G42" s="175"/>
      <c r="H42" s="102"/>
    </row>
    <row r="43" spans="1:8" ht="15.75">
      <c r="A43" s="110">
        <v>33</v>
      </c>
      <c r="B43" s="111" t="s">
        <v>131</v>
      </c>
      <c r="C43" s="111" t="s">
        <v>132</v>
      </c>
      <c r="D43" s="111" t="s">
        <v>177</v>
      </c>
      <c r="E43" s="112">
        <v>2060</v>
      </c>
      <c r="F43" s="114">
        <v>411</v>
      </c>
      <c r="G43" s="175"/>
      <c r="H43" s="102"/>
    </row>
    <row r="44" spans="1:8" ht="15.75">
      <c r="A44" s="110">
        <v>35</v>
      </c>
      <c r="B44" s="111" t="s">
        <v>133</v>
      </c>
      <c r="C44" s="111" t="s">
        <v>103</v>
      </c>
      <c r="D44" s="111" t="s">
        <v>177</v>
      </c>
      <c r="E44" s="111">
        <v>779</v>
      </c>
      <c r="F44" s="114">
        <v>401</v>
      </c>
      <c r="G44" s="175"/>
      <c r="H44" s="102"/>
    </row>
    <row r="45" spans="1:8" ht="15.75">
      <c r="A45" s="110">
        <v>36</v>
      </c>
      <c r="B45" s="111" t="s">
        <v>134</v>
      </c>
      <c r="C45" s="111" t="s">
        <v>103</v>
      </c>
      <c r="D45" s="111" t="s">
        <v>177</v>
      </c>
      <c r="E45" s="111">
        <v>5000</v>
      </c>
      <c r="F45" s="114">
        <v>2500</v>
      </c>
      <c r="G45" s="175"/>
      <c r="H45" s="102"/>
    </row>
    <row r="46" spans="1:8" ht="15.75">
      <c r="A46" s="110">
        <v>37</v>
      </c>
      <c r="B46" s="111" t="s">
        <v>135</v>
      </c>
      <c r="C46" s="111" t="s">
        <v>103</v>
      </c>
      <c r="D46" s="111" t="s">
        <v>177</v>
      </c>
      <c r="E46" s="111">
        <v>147</v>
      </c>
      <c r="F46" s="114">
        <v>116</v>
      </c>
      <c r="G46" s="175"/>
      <c r="H46" s="102"/>
    </row>
    <row r="47" spans="1:8" ht="15.75">
      <c r="A47" s="110">
        <v>38</v>
      </c>
      <c r="B47" s="111" t="s">
        <v>136</v>
      </c>
      <c r="C47" s="111" t="s">
        <v>103</v>
      </c>
      <c r="D47" s="111" t="s">
        <v>177</v>
      </c>
      <c r="E47" s="111">
        <v>624</v>
      </c>
      <c r="F47" s="114">
        <v>203</v>
      </c>
      <c r="G47" s="175"/>
      <c r="H47" s="102"/>
    </row>
    <row r="48" spans="1:8" ht="15.75">
      <c r="A48" s="110">
        <v>39</v>
      </c>
      <c r="B48" s="111" t="s">
        <v>137</v>
      </c>
      <c r="C48" s="111" t="s">
        <v>103</v>
      </c>
      <c r="D48" s="111" t="s">
        <v>177</v>
      </c>
      <c r="E48" s="112">
        <v>1346</v>
      </c>
      <c r="F48" s="114">
        <v>561</v>
      </c>
      <c r="G48" s="175"/>
      <c r="H48" s="102"/>
    </row>
    <row r="49" spans="1:8" ht="31.5">
      <c r="A49" s="110">
        <v>41</v>
      </c>
      <c r="B49" s="111" t="s">
        <v>140</v>
      </c>
      <c r="C49" s="111" t="s">
        <v>141</v>
      </c>
      <c r="D49" s="111" t="s">
        <v>177</v>
      </c>
      <c r="E49" s="111">
        <v>116</v>
      </c>
      <c r="F49" s="114">
        <v>54</v>
      </c>
      <c r="G49" s="175"/>
      <c r="H49" s="102"/>
    </row>
    <row r="50" spans="1:8" ht="31.5">
      <c r="A50" s="110">
        <v>42</v>
      </c>
      <c r="B50" s="111" t="s">
        <v>142</v>
      </c>
      <c r="C50" s="111" t="s">
        <v>143</v>
      </c>
      <c r="D50" s="111" t="s">
        <v>177</v>
      </c>
      <c r="E50" s="111">
        <v>5000</v>
      </c>
      <c r="F50" s="114">
        <v>2500</v>
      </c>
      <c r="G50" s="175"/>
      <c r="H50" s="102"/>
    </row>
    <row r="51" spans="1:8" ht="31.5">
      <c r="A51" s="110">
        <v>43</v>
      </c>
      <c r="B51" s="111" t="s">
        <v>144</v>
      </c>
      <c r="C51" s="111" t="s">
        <v>141</v>
      </c>
      <c r="D51" s="111" t="s">
        <v>177</v>
      </c>
      <c r="E51" s="112">
        <v>1492</v>
      </c>
      <c r="F51" s="114">
        <v>366</v>
      </c>
      <c r="G51" s="175"/>
      <c r="H51" s="102"/>
    </row>
    <row r="52" spans="1:8" ht="31.5">
      <c r="A52" s="110">
        <v>44</v>
      </c>
      <c r="B52" s="111" t="s">
        <v>145</v>
      </c>
      <c r="C52" s="111" t="s">
        <v>141</v>
      </c>
      <c r="D52" s="111" t="s">
        <v>177</v>
      </c>
      <c r="E52" s="111">
        <v>510</v>
      </c>
      <c r="F52" s="114">
        <v>93</v>
      </c>
      <c r="G52" s="175"/>
      <c r="H52" s="102"/>
    </row>
    <row r="53" spans="1:8" ht="31.5">
      <c r="A53" s="110">
        <v>45</v>
      </c>
      <c r="B53" s="111" t="s">
        <v>146</v>
      </c>
      <c r="C53" s="111" t="s">
        <v>141</v>
      </c>
      <c r="D53" s="111" t="s">
        <v>177</v>
      </c>
      <c r="E53" s="111">
        <v>821</v>
      </c>
      <c r="F53" s="114">
        <v>105</v>
      </c>
      <c r="G53" s="175"/>
      <c r="H53" s="102"/>
    </row>
    <row r="54" spans="1:8" ht="31.5">
      <c r="A54" s="110">
        <v>46</v>
      </c>
      <c r="B54" s="111" t="s">
        <v>147</v>
      </c>
      <c r="C54" s="111" t="s">
        <v>141</v>
      </c>
      <c r="D54" s="111" t="s">
        <v>177</v>
      </c>
      <c r="E54" s="111">
        <v>737</v>
      </c>
      <c r="F54" s="114">
        <v>195</v>
      </c>
      <c r="G54" s="175"/>
      <c r="H54" s="102"/>
    </row>
    <row r="55" spans="1:8" ht="31.5">
      <c r="A55" s="110">
        <v>47</v>
      </c>
      <c r="B55" s="111" t="s">
        <v>148</v>
      </c>
      <c r="C55" s="111" t="s">
        <v>141</v>
      </c>
      <c r="D55" s="111" t="s">
        <v>177</v>
      </c>
      <c r="E55" s="111">
        <v>410</v>
      </c>
      <c r="F55" s="114">
        <v>116</v>
      </c>
      <c r="G55" s="175"/>
      <c r="H55" s="102"/>
    </row>
    <row r="56" spans="1:8" ht="31.5">
      <c r="A56" s="110">
        <v>48</v>
      </c>
      <c r="B56" s="111" t="s">
        <v>149</v>
      </c>
      <c r="C56" s="111" t="s">
        <v>141</v>
      </c>
      <c r="D56" s="111" t="s">
        <v>177</v>
      </c>
      <c r="E56" s="111">
        <v>687</v>
      </c>
      <c r="F56" s="114">
        <v>169</v>
      </c>
      <c r="G56" s="175"/>
      <c r="H56" s="102"/>
    </row>
    <row r="57" spans="1:8" ht="31.5">
      <c r="A57" s="110">
        <v>50</v>
      </c>
      <c r="B57" s="111" t="s">
        <v>150</v>
      </c>
      <c r="C57" s="111" t="s">
        <v>141</v>
      </c>
      <c r="D57" s="111" t="s">
        <v>177</v>
      </c>
      <c r="E57" s="111">
        <v>561</v>
      </c>
      <c r="F57" s="114">
        <v>109</v>
      </c>
      <c r="G57" s="175"/>
      <c r="H57" s="102"/>
    </row>
    <row r="58" spans="1:8" ht="31.5">
      <c r="A58" s="110">
        <v>51</v>
      </c>
      <c r="B58" s="111" t="s">
        <v>151</v>
      </c>
      <c r="C58" s="111" t="s">
        <v>141</v>
      </c>
      <c r="D58" s="111" t="s">
        <v>177</v>
      </c>
      <c r="E58" s="111">
        <v>928</v>
      </c>
      <c r="F58" s="114">
        <v>402</v>
      </c>
      <c r="G58" s="175"/>
      <c r="H58" s="102"/>
    </row>
    <row r="59" spans="1:8" ht="15.75">
      <c r="A59" s="110">
        <v>52</v>
      </c>
      <c r="B59" s="111" t="s">
        <v>152</v>
      </c>
      <c r="C59" s="111" t="s">
        <v>153</v>
      </c>
      <c r="D59" s="111" t="s">
        <v>177</v>
      </c>
      <c r="E59" s="111">
        <v>5000</v>
      </c>
      <c r="F59" s="114">
        <v>2500</v>
      </c>
      <c r="G59" s="175"/>
      <c r="H59" s="102"/>
    </row>
    <row r="60" spans="1:8" ht="31.5">
      <c r="A60" s="110">
        <v>53</v>
      </c>
      <c r="B60" s="111" t="s">
        <v>154</v>
      </c>
      <c r="C60" s="111" t="s">
        <v>155</v>
      </c>
      <c r="D60" s="111" t="s">
        <v>177</v>
      </c>
      <c r="E60" s="112">
        <v>2007</v>
      </c>
      <c r="F60" s="114">
        <v>776</v>
      </c>
      <c r="G60" s="175"/>
      <c r="H60" s="102"/>
    </row>
    <row r="61" spans="1:8" ht="16.5" thickBot="1">
      <c r="A61" s="116">
        <v>54</v>
      </c>
      <c r="B61" s="117" t="s">
        <v>156</v>
      </c>
      <c r="C61" s="117" t="s">
        <v>103</v>
      </c>
      <c r="D61" s="117" t="s">
        <v>177</v>
      </c>
      <c r="E61" s="117">
        <v>5000</v>
      </c>
      <c r="F61" s="118">
        <v>2500</v>
      </c>
      <c r="G61" s="176"/>
      <c r="H61" s="102"/>
    </row>
    <row r="62" spans="1:8" ht="16.5" thickBot="1">
      <c r="A62" s="119"/>
      <c r="B62" s="119"/>
      <c r="C62" s="119"/>
      <c r="D62" s="120" t="s">
        <v>188</v>
      </c>
      <c r="E62" s="121">
        <f>SUM(E25:E61)</f>
        <v>143944</v>
      </c>
      <c r="F62" s="122">
        <f>SUM(F25:F61)</f>
        <v>74767</v>
      </c>
      <c r="G62" s="102"/>
      <c r="H62" s="102"/>
    </row>
    <row r="63" spans="1:8" ht="15.75">
      <c r="A63" s="119"/>
      <c r="B63" s="119"/>
      <c r="C63" s="119"/>
      <c r="D63" s="119"/>
      <c r="E63" s="119"/>
      <c r="F63" s="119"/>
      <c r="G63" s="123"/>
      <c r="H63" s="102"/>
    </row>
    <row r="64" spans="1:8" ht="32.25" thickBot="1">
      <c r="A64" s="124" t="s">
        <v>170</v>
      </c>
      <c r="B64" s="125" t="s">
        <v>76</v>
      </c>
      <c r="C64" s="125" t="s">
        <v>77</v>
      </c>
      <c r="D64" s="125" t="s">
        <v>173</v>
      </c>
      <c r="E64" s="125" t="s">
        <v>174</v>
      </c>
      <c r="F64" s="125" t="s">
        <v>175</v>
      </c>
      <c r="G64" s="102"/>
      <c r="H64" s="102"/>
    </row>
    <row r="65" spans="1:8" ht="31.5" customHeight="1">
      <c r="A65" s="111">
        <v>57</v>
      </c>
      <c r="B65" s="111" t="s">
        <v>157</v>
      </c>
      <c r="C65" s="111" t="s">
        <v>158</v>
      </c>
      <c r="D65" s="111" t="s">
        <v>178</v>
      </c>
      <c r="E65" s="112">
        <v>1907</v>
      </c>
      <c r="F65" s="115">
        <v>728</v>
      </c>
      <c r="G65" s="174" t="s">
        <v>182</v>
      </c>
      <c r="H65" s="102"/>
    </row>
    <row r="66" spans="1:8" ht="15.75">
      <c r="A66" s="111">
        <v>58</v>
      </c>
      <c r="B66" s="111" t="s">
        <v>159</v>
      </c>
      <c r="C66" s="111" t="s">
        <v>160</v>
      </c>
      <c r="D66" s="111" t="s">
        <v>178</v>
      </c>
      <c r="E66" s="112">
        <v>13357</v>
      </c>
      <c r="F66" s="126">
        <v>6615</v>
      </c>
      <c r="G66" s="175"/>
      <c r="H66" s="102"/>
    </row>
    <row r="67" spans="1:8" ht="15.75">
      <c r="A67" s="111">
        <v>59</v>
      </c>
      <c r="B67" s="111" t="s">
        <v>161</v>
      </c>
      <c r="C67" s="111" t="s">
        <v>162</v>
      </c>
      <c r="D67" s="111" t="s">
        <v>178</v>
      </c>
      <c r="E67" s="112">
        <v>6584</v>
      </c>
      <c r="F67" s="126">
        <v>2952</v>
      </c>
      <c r="G67" s="175"/>
      <c r="H67" s="102"/>
    </row>
    <row r="68" spans="1:8" ht="15.75">
      <c r="A68" s="111">
        <v>62</v>
      </c>
      <c r="B68" s="111" t="s">
        <v>163</v>
      </c>
      <c r="C68" s="111" t="s">
        <v>103</v>
      </c>
      <c r="D68" s="111" t="s">
        <v>178</v>
      </c>
      <c r="E68" s="112">
        <v>74247</v>
      </c>
      <c r="F68" s="126">
        <v>35281</v>
      </c>
      <c r="G68" s="175"/>
      <c r="H68" s="102"/>
    </row>
    <row r="69" spans="1:8" ht="15.75">
      <c r="A69" s="111">
        <v>64</v>
      </c>
      <c r="B69" s="111" t="s">
        <v>165</v>
      </c>
      <c r="C69" s="111" t="s">
        <v>103</v>
      </c>
      <c r="D69" s="111" t="s">
        <v>178</v>
      </c>
      <c r="E69" s="112">
        <v>1395</v>
      </c>
      <c r="F69" s="115">
        <v>743</v>
      </c>
      <c r="G69" s="175"/>
      <c r="H69" s="102"/>
    </row>
    <row r="70" spans="1:8" ht="15.75">
      <c r="A70" s="111">
        <v>65</v>
      </c>
      <c r="B70" s="111" t="s">
        <v>166</v>
      </c>
      <c r="C70" s="111" t="s">
        <v>103</v>
      </c>
      <c r="D70" s="111" t="s">
        <v>178</v>
      </c>
      <c r="E70" s="112">
        <v>9831</v>
      </c>
      <c r="F70" s="126">
        <v>4460</v>
      </c>
      <c r="G70" s="175"/>
      <c r="H70" s="102"/>
    </row>
    <row r="71" spans="1:8" ht="15.75">
      <c r="A71" s="111">
        <v>63</v>
      </c>
      <c r="B71" s="111" t="s">
        <v>164</v>
      </c>
      <c r="C71" s="111" t="s">
        <v>103</v>
      </c>
      <c r="D71" s="111" t="s">
        <v>177</v>
      </c>
      <c r="E71" s="112">
        <v>24729</v>
      </c>
      <c r="F71" s="126">
        <v>8673</v>
      </c>
      <c r="G71" s="175"/>
      <c r="H71" s="102"/>
    </row>
    <row r="72" spans="1:8" ht="16.5" thickBot="1">
      <c r="A72" s="111">
        <v>66</v>
      </c>
      <c r="B72" s="111" t="s">
        <v>167</v>
      </c>
      <c r="C72" s="111" t="s">
        <v>103</v>
      </c>
      <c r="D72" s="111" t="s">
        <v>177</v>
      </c>
      <c r="E72" s="127">
        <v>6055</v>
      </c>
      <c r="F72" s="128">
        <v>3201</v>
      </c>
      <c r="G72" s="176"/>
      <c r="H72" s="102"/>
    </row>
    <row r="73" spans="1:8" ht="16.5" thickBot="1">
      <c r="A73" s="102"/>
      <c r="B73" s="102"/>
      <c r="C73" s="102"/>
      <c r="D73" s="120" t="s">
        <v>188</v>
      </c>
      <c r="E73" s="129">
        <f>SUM(E65:E72)</f>
        <v>138105</v>
      </c>
      <c r="F73" s="130">
        <f>SUM(F65:F72)</f>
        <v>62653</v>
      </c>
      <c r="G73" s="102"/>
      <c r="H73" s="102"/>
    </row>
    <row r="74" spans="1:8" ht="15">
      <c r="A74" s="102"/>
      <c r="B74" s="102"/>
      <c r="C74" s="102"/>
      <c r="D74" s="102"/>
      <c r="E74" s="131"/>
      <c r="F74" s="123"/>
      <c r="G74" s="102"/>
      <c r="H74" s="102"/>
    </row>
    <row r="75" spans="1:8" ht="45" customHeight="1">
      <c r="A75" s="102"/>
      <c r="B75" s="172" t="s">
        <v>172</v>
      </c>
      <c r="C75" s="172"/>
      <c r="D75" s="172"/>
      <c r="E75" s="172"/>
      <c r="F75" s="172"/>
      <c r="G75" s="102"/>
      <c r="H75" s="102"/>
    </row>
  </sheetData>
  <sheetProtection password="A3EF" sheet="1" objects="1" scenarios="1" selectLockedCells="1"/>
  <mergeCells count="7">
    <mergeCell ref="A2:G2"/>
    <mergeCell ref="A1:H1"/>
    <mergeCell ref="B75:F75"/>
    <mergeCell ref="C16:C17"/>
    <mergeCell ref="G25:G61"/>
    <mergeCell ref="G5:G21"/>
    <mergeCell ref="G65:G72"/>
  </mergeCells>
  <printOptions/>
  <pageMargins left="0.7" right="0.7" top="0.75" bottom="0.75" header="0.3" footer="0.3"/>
  <pageSetup fitToHeight="0" fitToWidth="1" horizontalDpi="600" verticalDpi="600" orientation="portrait" scale="65" r:id="rId1"/>
  <headerFooter>
    <oddHeader>&amp;C&amp;"-,Bold"&amp;14Attachment F - Price Sheet
Cloud Hosting and Web Shared Services</oddHeader>
  </headerFooter>
</worksheet>
</file>

<file path=xl/worksheets/sheet4.xml><?xml version="1.0" encoding="utf-8"?>
<worksheet xmlns="http://schemas.openxmlformats.org/spreadsheetml/2006/main" xmlns:r="http://schemas.openxmlformats.org/officeDocument/2006/relationships">
  <dimension ref="A1:I26"/>
  <sheetViews>
    <sheetView zoomScaleSheetLayoutView="70" zoomScalePageLayoutView="0" workbookViewId="0" topLeftCell="A1">
      <selection activeCell="B11" sqref="B11"/>
    </sheetView>
  </sheetViews>
  <sheetFormatPr defaultColWidth="9.140625" defaultRowHeight="15"/>
  <cols>
    <col min="1" max="1" width="5.28125" style="0" customWidth="1"/>
    <col min="2" max="2" width="81.7109375" style="0" customWidth="1"/>
    <col min="3" max="3" width="9.28125" style="0" customWidth="1"/>
    <col min="4" max="4" width="45.8515625" style="0" customWidth="1"/>
    <col min="5" max="5" width="14.8515625" style="0" customWidth="1"/>
    <col min="6" max="6" width="14.7109375" style="0" customWidth="1"/>
    <col min="7" max="9" width="14.8515625" style="0" customWidth="1"/>
  </cols>
  <sheetData>
    <row r="1" ht="34.5" customHeight="1">
      <c r="D1" s="69" t="s">
        <v>295</v>
      </c>
    </row>
    <row r="2" spans="1:9" ht="53.25" customHeight="1">
      <c r="A2" s="179" t="s">
        <v>282</v>
      </c>
      <c r="B2" s="179"/>
      <c r="C2" s="179"/>
      <c r="D2" s="179"/>
      <c r="E2" s="179"/>
      <c r="F2" s="179"/>
      <c r="G2" s="179"/>
      <c r="H2" s="179"/>
      <c r="I2" s="179"/>
    </row>
    <row r="3" spans="1:9" ht="104.25" customHeight="1">
      <c r="A3" s="181" t="s">
        <v>296</v>
      </c>
      <c r="B3" s="181"/>
      <c r="C3" s="181"/>
      <c r="D3" s="181"/>
      <c r="E3" s="181"/>
      <c r="F3" s="181"/>
      <c r="G3" s="181"/>
      <c r="H3" s="181"/>
      <c r="I3" s="55"/>
    </row>
    <row r="4" spans="1:9" ht="15">
      <c r="A4" s="56" t="s">
        <v>297</v>
      </c>
      <c r="B4" s="55"/>
      <c r="C4" s="55"/>
      <c r="D4" s="55"/>
      <c r="E4" s="55"/>
      <c r="F4" s="55"/>
      <c r="G4" s="55"/>
      <c r="H4" s="55"/>
      <c r="I4" s="55"/>
    </row>
    <row r="5" spans="1:9" ht="15">
      <c r="A5" s="56" t="s">
        <v>298</v>
      </c>
      <c r="B5" s="55"/>
      <c r="C5" s="55"/>
      <c r="D5" s="55"/>
      <c r="E5" s="55"/>
      <c r="F5" s="55"/>
      <c r="G5" s="55"/>
      <c r="H5" s="55"/>
      <c r="I5" s="55"/>
    </row>
    <row r="6" spans="1:9" ht="15">
      <c r="A6" s="57"/>
      <c r="B6" s="55"/>
      <c r="C6" s="55"/>
      <c r="D6" s="55"/>
      <c r="E6" s="55"/>
      <c r="F6" s="55"/>
      <c r="G6" s="55"/>
      <c r="H6" s="55"/>
      <c r="I6" s="55"/>
    </row>
    <row r="7" spans="2:9" ht="60">
      <c r="B7" s="55"/>
      <c r="C7" s="55"/>
      <c r="D7" s="55"/>
      <c r="E7" s="84" t="s">
        <v>1</v>
      </c>
      <c r="F7" s="85" t="s">
        <v>307</v>
      </c>
      <c r="G7" s="85" t="s">
        <v>304</v>
      </c>
      <c r="H7" s="85" t="s">
        <v>305</v>
      </c>
      <c r="I7" s="85" t="s">
        <v>306</v>
      </c>
    </row>
    <row r="8" spans="1:9" ht="18">
      <c r="A8" s="67" t="s">
        <v>291</v>
      </c>
      <c r="B8" s="68"/>
      <c r="C8" s="68"/>
      <c r="D8" s="68"/>
      <c r="E8" s="86">
        <f>SUM(E10:E23)</f>
        <v>0</v>
      </c>
      <c r="F8" s="86">
        <f>SUM(F10:F23)</f>
        <v>0</v>
      </c>
      <c r="G8" s="86">
        <f>SUM(G10:G23)</f>
        <v>0</v>
      </c>
      <c r="H8" s="86">
        <f>SUM(H10:H23)</f>
        <v>0</v>
      </c>
      <c r="I8" s="86">
        <f>SUM(I10:I23)</f>
        <v>0</v>
      </c>
    </row>
    <row r="9" spans="1:9" ht="50.25" customHeight="1">
      <c r="A9" s="76"/>
      <c r="B9" s="77" t="s">
        <v>283</v>
      </c>
      <c r="C9" s="78"/>
      <c r="D9" s="79" t="s">
        <v>292</v>
      </c>
      <c r="E9" s="87" t="s">
        <v>187</v>
      </c>
      <c r="F9" s="87" t="s">
        <v>187</v>
      </c>
      <c r="G9" s="87" t="s">
        <v>187</v>
      </c>
      <c r="H9" s="87" t="s">
        <v>187</v>
      </c>
      <c r="I9" s="87" t="s">
        <v>187</v>
      </c>
    </row>
    <row r="10" spans="1:9" ht="55.5" customHeight="1">
      <c r="A10" s="76">
        <v>1</v>
      </c>
      <c r="B10" s="80" t="s">
        <v>318</v>
      </c>
      <c r="C10" s="74"/>
      <c r="D10" s="75"/>
      <c r="E10" s="83"/>
      <c r="F10" s="83"/>
      <c r="G10" s="83"/>
      <c r="H10" s="89"/>
      <c r="I10" s="89"/>
    </row>
    <row r="11" spans="1:9" ht="57" customHeight="1">
      <c r="A11" s="65"/>
      <c r="B11" s="88" t="s">
        <v>299</v>
      </c>
      <c r="C11" s="74"/>
      <c r="D11" s="132"/>
      <c r="E11" s="177" t="s">
        <v>187</v>
      </c>
      <c r="F11" s="177" t="s">
        <v>187</v>
      </c>
      <c r="G11" s="177" t="s">
        <v>187</v>
      </c>
      <c r="H11" s="178" t="s">
        <v>187</v>
      </c>
      <c r="I11" s="178" t="s">
        <v>187</v>
      </c>
    </row>
    <row r="12" spans="1:9" ht="23.25" customHeight="1">
      <c r="A12" s="65"/>
      <c r="B12" s="70"/>
      <c r="C12" s="55"/>
      <c r="D12" s="55"/>
      <c r="E12" s="177"/>
      <c r="F12" s="177"/>
      <c r="G12" s="177"/>
      <c r="H12" s="178"/>
      <c r="I12" s="178"/>
    </row>
    <row r="13" spans="1:9" ht="19.5" customHeight="1">
      <c r="A13" s="65"/>
      <c r="B13" s="70"/>
      <c r="C13" s="55"/>
      <c r="D13" s="55"/>
      <c r="E13" s="177"/>
      <c r="F13" s="177"/>
      <c r="G13" s="177"/>
      <c r="H13" s="178"/>
      <c r="I13" s="178"/>
    </row>
    <row r="14" spans="1:9" ht="36.75" customHeight="1">
      <c r="A14" s="76">
        <v>2</v>
      </c>
      <c r="B14" s="80" t="s">
        <v>293</v>
      </c>
      <c r="C14" s="74"/>
      <c r="D14" s="74"/>
      <c r="E14" s="83"/>
      <c r="F14" s="83"/>
      <c r="G14" s="83"/>
      <c r="H14" s="89"/>
      <c r="I14" s="89"/>
    </row>
    <row r="15" spans="1:9" ht="61.5" customHeight="1">
      <c r="A15" s="65"/>
      <c r="B15" s="88" t="s">
        <v>300</v>
      </c>
      <c r="C15" s="74"/>
      <c r="D15" s="132"/>
      <c r="E15" s="177" t="s">
        <v>187</v>
      </c>
      <c r="F15" s="177" t="s">
        <v>187</v>
      </c>
      <c r="G15" s="177" t="s">
        <v>187</v>
      </c>
      <c r="H15" s="178" t="s">
        <v>187</v>
      </c>
      <c r="I15" s="178" t="s">
        <v>187</v>
      </c>
    </row>
    <row r="16" spans="1:9" ht="25.5" customHeight="1">
      <c r="A16" s="65"/>
      <c r="B16" s="70"/>
      <c r="C16" s="55"/>
      <c r="D16" s="55"/>
      <c r="E16" s="177"/>
      <c r="F16" s="177"/>
      <c r="G16" s="177"/>
      <c r="H16" s="178"/>
      <c r="I16" s="178"/>
    </row>
    <row r="17" spans="1:9" ht="25.5" customHeight="1">
      <c r="A17" s="65"/>
      <c r="B17" s="70"/>
      <c r="C17" s="55"/>
      <c r="D17" s="55"/>
      <c r="E17" s="177"/>
      <c r="F17" s="177"/>
      <c r="G17" s="177"/>
      <c r="H17" s="178"/>
      <c r="I17" s="178"/>
    </row>
    <row r="18" spans="1:9" ht="36.75" customHeight="1">
      <c r="A18" s="76">
        <v>3</v>
      </c>
      <c r="B18" s="80" t="s">
        <v>294</v>
      </c>
      <c r="C18" s="74"/>
      <c r="D18" s="74"/>
      <c r="E18" s="83"/>
      <c r="F18" s="83"/>
      <c r="G18" s="83"/>
      <c r="H18" s="89"/>
      <c r="I18" s="89"/>
    </row>
    <row r="19" spans="1:9" ht="53.25" customHeight="1">
      <c r="A19" s="65"/>
      <c r="B19" s="88" t="s">
        <v>300</v>
      </c>
      <c r="C19" s="74"/>
      <c r="D19" s="74"/>
      <c r="E19" s="177" t="s">
        <v>187</v>
      </c>
      <c r="F19" s="177" t="s">
        <v>187</v>
      </c>
      <c r="G19" s="177" t="s">
        <v>187</v>
      </c>
      <c r="H19" s="178" t="s">
        <v>187</v>
      </c>
      <c r="I19" s="178" t="s">
        <v>187</v>
      </c>
    </row>
    <row r="20" spans="1:9" ht="29.25" customHeight="1">
      <c r="A20" s="65"/>
      <c r="B20" s="70"/>
      <c r="C20" s="55"/>
      <c r="D20" s="55"/>
      <c r="E20" s="177"/>
      <c r="F20" s="177"/>
      <c r="G20" s="177"/>
      <c r="H20" s="178"/>
      <c r="I20" s="178"/>
    </row>
    <row r="21" spans="1:9" ht="29.25" customHeight="1">
      <c r="A21" s="65"/>
      <c r="B21" s="70"/>
      <c r="C21" s="55"/>
      <c r="D21" s="55"/>
      <c r="E21" s="177"/>
      <c r="F21" s="177"/>
      <c r="G21" s="177"/>
      <c r="H21" s="178"/>
      <c r="I21" s="178"/>
    </row>
    <row r="22" spans="1:9" ht="45" customHeight="1">
      <c r="A22" s="81">
        <v>4</v>
      </c>
      <c r="B22" s="80" t="s">
        <v>289</v>
      </c>
      <c r="C22" s="82"/>
      <c r="D22" s="92" t="s">
        <v>290</v>
      </c>
      <c r="E22" s="90"/>
      <c r="F22" s="90"/>
      <c r="G22" s="90"/>
      <c r="H22" s="90"/>
      <c r="I22" s="90"/>
    </row>
    <row r="23" spans="1:9" ht="34.5" customHeight="1">
      <c r="A23" s="35"/>
      <c r="B23" s="91" t="s">
        <v>302</v>
      </c>
      <c r="C23" s="35"/>
      <c r="D23" s="35"/>
      <c r="E23" s="66"/>
      <c r="F23" s="66"/>
      <c r="G23" s="66"/>
      <c r="H23" s="66"/>
      <c r="I23" s="66"/>
    </row>
    <row r="24" spans="1:4" ht="15">
      <c r="A24" s="16"/>
      <c r="B24" s="71"/>
      <c r="D24" s="54"/>
    </row>
    <row r="25" ht="15">
      <c r="B25" s="71"/>
    </row>
    <row r="26" spans="1:9" ht="48" customHeight="1">
      <c r="A26" s="180" t="s">
        <v>265</v>
      </c>
      <c r="B26" s="180"/>
      <c r="C26" s="180"/>
      <c r="D26" s="180"/>
      <c r="E26" s="180"/>
      <c r="F26" s="180"/>
      <c r="G26" s="180"/>
      <c r="H26" s="180"/>
      <c r="I26" s="180"/>
    </row>
  </sheetData>
  <sheetProtection password="A3EF" sheet="1" objects="1" scenarios="1" selectLockedCells="1"/>
  <mergeCells count="18">
    <mergeCell ref="E19:E21"/>
    <mergeCell ref="H15:H17"/>
    <mergeCell ref="I15:I17"/>
    <mergeCell ref="E11:E13"/>
    <mergeCell ref="F11:F13"/>
    <mergeCell ref="G11:G13"/>
    <mergeCell ref="H11:H13"/>
    <mergeCell ref="I11:I13"/>
    <mergeCell ref="F19:F21"/>
    <mergeCell ref="G19:G21"/>
    <mergeCell ref="H19:H21"/>
    <mergeCell ref="I19:I21"/>
    <mergeCell ref="A2:I2"/>
    <mergeCell ref="A26:I26"/>
    <mergeCell ref="A3:H3"/>
    <mergeCell ref="E15:E17"/>
    <mergeCell ref="F15:F17"/>
    <mergeCell ref="G15:G17"/>
  </mergeCells>
  <printOptions/>
  <pageMargins left="0.7" right="0.7" top="0.75" bottom="0.75" header="0.3" footer="0.3"/>
  <pageSetup fitToHeight="0" fitToWidth="0" horizontalDpi="600" verticalDpi="600" orientation="landscape" paperSize="5" scale="74" r:id="rId1"/>
  <headerFooter>
    <oddHeader>&amp;C&amp;"-,Bold"&amp;14Attachment F - Price Sheet
Cloud Hosting and Web Shared Services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K86"/>
  <sheetViews>
    <sheetView zoomScalePageLayoutView="0" workbookViewId="0" topLeftCell="A1">
      <selection activeCell="B7" sqref="B7"/>
    </sheetView>
  </sheetViews>
  <sheetFormatPr defaultColWidth="9.140625" defaultRowHeight="15"/>
  <cols>
    <col min="1" max="1" width="56.8515625" style="4" customWidth="1"/>
    <col min="2" max="2" width="10.7109375" style="0" customWidth="1"/>
    <col min="3" max="3" width="13.57421875" style="0" customWidth="1"/>
    <col min="4" max="4" width="10.7109375" style="0" customWidth="1"/>
    <col min="5" max="5" width="13.57421875" style="0" customWidth="1"/>
    <col min="6" max="6" width="10.7109375" style="0" customWidth="1"/>
    <col min="7" max="7" width="13.57421875" style="0" customWidth="1"/>
    <col min="8" max="8" width="10.7109375" style="0" customWidth="1"/>
    <col min="9" max="9" width="13.57421875" style="0" customWidth="1"/>
    <col min="10" max="10" width="10.7109375" style="0" customWidth="1"/>
    <col min="11" max="11" width="13.57421875" style="0" customWidth="1"/>
  </cols>
  <sheetData>
    <row r="1" spans="1:11" ht="20.25">
      <c r="A1" s="191" t="s">
        <v>195</v>
      </c>
      <c r="B1" s="191"/>
      <c r="C1" s="191"/>
      <c r="D1" s="191"/>
      <c r="E1" s="191"/>
      <c r="F1" s="191"/>
      <c r="G1" s="191"/>
      <c r="H1" s="191"/>
      <c r="I1" s="191"/>
      <c r="J1" s="191"/>
      <c r="K1" s="191"/>
    </row>
    <row r="2" spans="1:11" ht="45" customHeight="1">
      <c r="A2" s="194" t="s">
        <v>275</v>
      </c>
      <c r="B2" s="194"/>
      <c r="C2" s="194"/>
      <c r="D2" s="194"/>
      <c r="E2" s="194"/>
      <c r="F2" s="194"/>
      <c r="G2" s="194"/>
      <c r="H2" s="194"/>
      <c r="I2" s="194"/>
      <c r="J2" s="194"/>
      <c r="K2" s="194"/>
    </row>
    <row r="3" spans="1:11" ht="22.5" customHeight="1">
      <c r="A3" s="195"/>
      <c r="B3" s="195"/>
      <c r="C3" s="195"/>
      <c r="D3" s="195"/>
      <c r="E3" s="195"/>
      <c r="F3" s="195"/>
      <c r="G3" s="195"/>
      <c r="H3" s="195"/>
      <c r="I3" s="195"/>
      <c r="J3" s="195"/>
      <c r="K3" s="195"/>
    </row>
    <row r="4" spans="1:11" ht="15">
      <c r="A4" s="196" t="s">
        <v>65</v>
      </c>
      <c r="B4" s="197"/>
      <c r="C4" s="197"/>
      <c r="D4" s="197"/>
      <c r="E4" s="197"/>
      <c r="F4" s="197"/>
      <c r="G4" s="197"/>
      <c r="H4" s="197"/>
      <c r="I4" s="197"/>
      <c r="J4" s="197"/>
      <c r="K4" s="197"/>
    </row>
    <row r="5" spans="1:11" ht="28.5" customHeight="1">
      <c r="A5" s="3" t="s">
        <v>0</v>
      </c>
      <c r="B5" s="192" t="s">
        <v>1</v>
      </c>
      <c r="C5" s="193"/>
      <c r="D5" s="192" t="s">
        <v>303</v>
      </c>
      <c r="E5" s="193"/>
      <c r="F5" s="192" t="s">
        <v>304</v>
      </c>
      <c r="G5" s="193"/>
      <c r="H5" s="192" t="s">
        <v>305</v>
      </c>
      <c r="I5" s="193"/>
      <c r="J5" s="192" t="s">
        <v>306</v>
      </c>
      <c r="K5" s="193"/>
    </row>
    <row r="6" spans="1:11" ht="30">
      <c r="A6" s="3"/>
      <c r="B6" s="1" t="s">
        <v>213</v>
      </c>
      <c r="C6" s="1" t="s">
        <v>180</v>
      </c>
      <c r="D6" s="1" t="s">
        <v>179</v>
      </c>
      <c r="E6" s="1" t="s">
        <v>180</v>
      </c>
      <c r="F6" s="1" t="s">
        <v>179</v>
      </c>
      <c r="G6" s="1" t="s">
        <v>180</v>
      </c>
      <c r="H6" s="1" t="s">
        <v>179</v>
      </c>
      <c r="I6" s="1" t="s">
        <v>180</v>
      </c>
      <c r="J6" s="1" t="s">
        <v>179</v>
      </c>
      <c r="K6" s="1" t="s">
        <v>180</v>
      </c>
    </row>
    <row r="7" spans="1:11" ht="15">
      <c r="A7" s="2" t="s">
        <v>2</v>
      </c>
      <c r="B7" s="133"/>
      <c r="C7" s="9">
        <f>B7*0.01</f>
        <v>0</v>
      </c>
      <c r="D7" s="136"/>
      <c r="E7" s="9">
        <f>D7*0.01</f>
        <v>0</v>
      </c>
      <c r="F7" s="136"/>
      <c r="G7" s="9">
        <f aca="true" t="shared" si="0" ref="G7:G38">F7*0.01</f>
        <v>0</v>
      </c>
      <c r="H7" s="136"/>
      <c r="I7" s="9">
        <f aca="true" t="shared" si="1" ref="I7:I38">H7*0.01</f>
        <v>0</v>
      </c>
      <c r="J7" s="136"/>
      <c r="K7" s="9">
        <f aca="true" t="shared" si="2" ref="K7:K38">J7*0.01</f>
        <v>0</v>
      </c>
    </row>
    <row r="8" spans="1:11" ht="15">
      <c r="A8" s="2" t="s">
        <v>3</v>
      </c>
      <c r="B8" s="134"/>
      <c r="C8" s="9">
        <f aca="true" t="shared" si="3" ref="C8:E71">B8*0.01</f>
        <v>0</v>
      </c>
      <c r="D8" s="136"/>
      <c r="E8" s="9">
        <f t="shared" si="3"/>
        <v>0</v>
      </c>
      <c r="F8" s="136"/>
      <c r="G8" s="9">
        <f t="shared" si="0"/>
        <v>0</v>
      </c>
      <c r="H8" s="136"/>
      <c r="I8" s="9">
        <f t="shared" si="1"/>
        <v>0</v>
      </c>
      <c r="J8" s="136"/>
      <c r="K8" s="9">
        <f t="shared" si="2"/>
        <v>0</v>
      </c>
    </row>
    <row r="9" spans="1:11" ht="15">
      <c r="A9" s="2" t="s">
        <v>4</v>
      </c>
      <c r="B9" s="134"/>
      <c r="C9" s="9">
        <f t="shared" si="3"/>
        <v>0</v>
      </c>
      <c r="D9" s="136"/>
      <c r="E9" s="9">
        <f t="shared" si="3"/>
        <v>0</v>
      </c>
      <c r="F9" s="136"/>
      <c r="G9" s="9">
        <f t="shared" si="0"/>
        <v>0</v>
      </c>
      <c r="H9" s="136"/>
      <c r="I9" s="9">
        <f t="shared" si="1"/>
        <v>0</v>
      </c>
      <c r="J9" s="136"/>
      <c r="K9" s="9">
        <f t="shared" si="2"/>
        <v>0</v>
      </c>
    </row>
    <row r="10" spans="1:11" ht="15">
      <c r="A10" s="2" t="s">
        <v>5</v>
      </c>
      <c r="B10" s="134"/>
      <c r="C10" s="9">
        <f t="shared" si="3"/>
        <v>0</v>
      </c>
      <c r="D10" s="136"/>
      <c r="E10" s="9">
        <f t="shared" si="3"/>
        <v>0</v>
      </c>
      <c r="F10" s="136"/>
      <c r="G10" s="9">
        <f t="shared" si="0"/>
        <v>0</v>
      </c>
      <c r="H10" s="136"/>
      <c r="I10" s="9">
        <f t="shared" si="1"/>
        <v>0</v>
      </c>
      <c r="J10" s="136"/>
      <c r="K10" s="9">
        <f t="shared" si="2"/>
        <v>0</v>
      </c>
    </row>
    <row r="11" spans="1:11" ht="15">
      <c r="A11" s="2" t="s">
        <v>6</v>
      </c>
      <c r="B11" s="134"/>
      <c r="C11" s="9">
        <f t="shared" si="3"/>
        <v>0</v>
      </c>
      <c r="D11" s="136"/>
      <c r="E11" s="9">
        <f t="shared" si="3"/>
        <v>0</v>
      </c>
      <c r="F11" s="136"/>
      <c r="G11" s="9">
        <f t="shared" si="0"/>
        <v>0</v>
      </c>
      <c r="H11" s="136"/>
      <c r="I11" s="9">
        <f t="shared" si="1"/>
        <v>0</v>
      </c>
      <c r="J11" s="136"/>
      <c r="K11" s="9">
        <f t="shared" si="2"/>
        <v>0</v>
      </c>
    </row>
    <row r="12" spans="1:11" ht="15">
      <c r="A12" s="2" t="s">
        <v>7</v>
      </c>
      <c r="B12" s="134"/>
      <c r="C12" s="9">
        <f t="shared" si="3"/>
        <v>0</v>
      </c>
      <c r="D12" s="136"/>
      <c r="E12" s="9">
        <f t="shared" si="3"/>
        <v>0</v>
      </c>
      <c r="F12" s="136"/>
      <c r="G12" s="9">
        <f t="shared" si="0"/>
        <v>0</v>
      </c>
      <c r="H12" s="136"/>
      <c r="I12" s="9">
        <f t="shared" si="1"/>
        <v>0</v>
      </c>
      <c r="J12" s="136"/>
      <c r="K12" s="9">
        <f t="shared" si="2"/>
        <v>0</v>
      </c>
    </row>
    <row r="13" spans="1:11" ht="15">
      <c r="A13" s="2" t="s">
        <v>8</v>
      </c>
      <c r="B13" s="134"/>
      <c r="C13" s="9">
        <f t="shared" si="3"/>
        <v>0</v>
      </c>
      <c r="D13" s="136"/>
      <c r="E13" s="9">
        <f t="shared" si="3"/>
        <v>0</v>
      </c>
      <c r="F13" s="136"/>
      <c r="G13" s="9">
        <f t="shared" si="0"/>
        <v>0</v>
      </c>
      <c r="H13" s="136"/>
      <c r="I13" s="9">
        <f t="shared" si="1"/>
        <v>0</v>
      </c>
      <c r="J13" s="136"/>
      <c r="K13" s="9">
        <f t="shared" si="2"/>
        <v>0</v>
      </c>
    </row>
    <row r="14" spans="1:11" ht="15">
      <c r="A14" s="2" t="s">
        <v>9</v>
      </c>
      <c r="B14" s="134"/>
      <c r="C14" s="9">
        <f t="shared" si="3"/>
        <v>0</v>
      </c>
      <c r="D14" s="136"/>
      <c r="E14" s="9">
        <f t="shared" si="3"/>
        <v>0</v>
      </c>
      <c r="F14" s="136"/>
      <c r="G14" s="9">
        <f t="shared" si="0"/>
        <v>0</v>
      </c>
      <c r="H14" s="136"/>
      <c r="I14" s="9">
        <f t="shared" si="1"/>
        <v>0</v>
      </c>
      <c r="J14" s="136"/>
      <c r="K14" s="9">
        <f t="shared" si="2"/>
        <v>0</v>
      </c>
    </row>
    <row r="15" spans="1:11" ht="15">
      <c r="A15" s="2" t="s">
        <v>10</v>
      </c>
      <c r="B15" s="134"/>
      <c r="C15" s="9">
        <f t="shared" si="3"/>
        <v>0</v>
      </c>
      <c r="D15" s="136"/>
      <c r="E15" s="9">
        <f t="shared" si="3"/>
        <v>0</v>
      </c>
      <c r="F15" s="136"/>
      <c r="G15" s="9">
        <f t="shared" si="0"/>
        <v>0</v>
      </c>
      <c r="H15" s="136"/>
      <c r="I15" s="9">
        <f t="shared" si="1"/>
        <v>0</v>
      </c>
      <c r="J15" s="136"/>
      <c r="K15" s="9">
        <f t="shared" si="2"/>
        <v>0</v>
      </c>
    </row>
    <row r="16" spans="1:11" ht="15">
      <c r="A16" s="2" t="s">
        <v>11</v>
      </c>
      <c r="B16" s="135"/>
      <c r="C16" s="9">
        <f t="shared" si="3"/>
        <v>0</v>
      </c>
      <c r="D16" s="136"/>
      <c r="E16" s="9">
        <f t="shared" si="3"/>
        <v>0</v>
      </c>
      <c r="F16" s="136"/>
      <c r="G16" s="9">
        <f t="shared" si="0"/>
        <v>0</v>
      </c>
      <c r="H16" s="136"/>
      <c r="I16" s="9">
        <f t="shared" si="1"/>
        <v>0</v>
      </c>
      <c r="J16" s="136"/>
      <c r="K16" s="9">
        <f t="shared" si="2"/>
        <v>0</v>
      </c>
    </row>
    <row r="17" spans="1:11" ht="15">
      <c r="A17" s="2" t="s">
        <v>12</v>
      </c>
      <c r="B17" s="134"/>
      <c r="C17" s="9">
        <f t="shared" si="3"/>
        <v>0</v>
      </c>
      <c r="D17" s="136"/>
      <c r="E17" s="9">
        <f t="shared" si="3"/>
        <v>0</v>
      </c>
      <c r="F17" s="136"/>
      <c r="G17" s="9">
        <f t="shared" si="0"/>
        <v>0</v>
      </c>
      <c r="H17" s="136"/>
      <c r="I17" s="9">
        <f t="shared" si="1"/>
        <v>0</v>
      </c>
      <c r="J17" s="136"/>
      <c r="K17" s="9">
        <f t="shared" si="2"/>
        <v>0</v>
      </c>
    </row>
    <row r="18" spans="1:11" ht="15">
      <c r="A18" s="2" t="s">
        <v>13</v>
      </c>
      <c r="B18" s="134"/>
      <c r="C18" s="9">
        <f t="shared" si="3"/>
        <v>0</v>
      </c>
      <c r="D18" s="136"/>
      <c r="E18" s="9">
        <f t="shared" si="3"/>
        <v>0</v>
      </c>
      <c r="F18" s="136"/>
      <c r="G18" s="9">
        <f t="shared" si="0"/>
        <v>0</v>
      </c>
      <c r="H18" s="136"/>
      <c r="I18" s="9">
        <f t="shared" si="1"/>
        <v>0</v>
      </c>
      <c r="J18" s="136"/>
      <c r="K18" s="9">
        <f t="shared" si="2"/>
        <v>0</v>
      </c>
    </row>
    <row r="19" spans="1:11" ht="15">
      <c r="A19" s="2" t="s">
        <v>14</v>
      </c>
      <c r="B19" s="134"/>
      <c r="C19" s="9">
        <f t="shared" si="3"/>
        <v>0</v>
      </c>
      <c r="D19" s="136"/>
      <c r="E19" s="9">
        <f t="shared" si="3"/>
        <v>0</v>
      </c>
      <c r="F19" s="136"/>
      <c r="G19" s="9">
        <f t="shared" si="0"/>
        <v>0</v>
      </c>
      <c r="H19" s="136"/>
      <c r="I19" s="9">
        <f t="shared" si="1"/>
        <v>0</v>
      </c>
      <c r="J19" s="136"/>
      <c r="K19" s="9">
        <f t="shared" si="2"/>
        <v>0</v>
      </c>
    </row>
    <row r="20" spans="1:11" ht="15">
      <c r="A20" s="2" t="s">
        <v>15</v>
      </c>
      <c r="B20" s="134"/>
      <c r="C20" s="9">
        <f t="shared" si="3"/>
        <v>0</v>
      </c>
      <c r="D20" s="136"/>
      <c r="E20" s="9">
        <f t="shared" si="3"/>
        <v>0</v>
      </c>
      <c r="F20" s="136"/>
      <c r="G20" s="9">
        <f t="shared" si="0"/>
        <v>0</v>
      </c>
      <c r="H20" s="136"/>
      <c r="I20" s="9">
        <f t="shared" si="1"/>
        <v>0</v>
      </c>
      <c r="J20" s="136"/>
      <c r="K20" s="9">
        <f t="shared" si="2"/>
        <v>0</v>
      </c>
    </row>
    <row r="21" spans="1:11" ht="15">
      <c r="A21" s="2" t="s">
        <v>16</v>
      </c>
      <c r="B21" s="134"/>
      <c r="C21" s="9">
        <f t="shared" si="3"/>
        <v>0</v>
      </c>
      <c r="D21" s="136"/>
      <c r="E21" s="9">
        <f t="shared" si="3"/>
        <v>0</v>
      </c>
      <c r="F21" s="136"/>
      <c r="G21" s="9">
        <f t="shared" si="0"/>
        <v>0</v>
      </c>
      <c r="H21" s="136"/>
      <c r="I21" s="9">
        <f t="shared" si="1"/>
        <v>0</v>
      </c>
      <c r="J21" s="136"/>
      <c r="K21" s="9">
        <f t="shared" si="2"/>
        <v>0</v>
      </c>
    </row>
    <row r="22" spans="1:11" ht="15">
      <c r="A22" s="2" t="s">
        <v>17</v>
      </c>
      <c r="B22" s="134"/>
      <c r="C22" s="9">
        <f t="shared" si="3"/>
        <v>0</v>
      </c>
      <c r="D22" s="136"/>
      <c r="E22" s="9">
        <f t="shared" si="3"/>
        <v>0</v>
      </c>
      <c r="F22" s="136"/>
      <c r="G22" s="9">
        <f t="shared" si="0"/>
        <v>0</v>
      </c>
      <c r="H22" s="136"/>
      <c r="I22" s="9">
        <f t="shared" si="1"/>
        <v>0</v>
      </c>
      <c r="J22" s="136"/>
      <c r="K22" s="9">
        <f t="shared" si="2"/>
        <v>0</v>
      </c>
    </row>
    <row r="23" spans="1:11" ht="15">
      <c r="A23" s="2" t="s">
        <v>18</v>
      </c>
      <c r="B23" s="134"/>
      <c r="C23" s="9">
        <f t="shared" si="3"/>
        <v>0</v>
      </c>
      <c r="D23" s="136"/>
      <c r="E23" s="9">
        <f t="shared" si="3"/>
        <v>0</v>
      </c>
      <c r="F23" s="136"/>
      <c r="G23" s="9">
        <f t="shared" si="0"/>
        <v>0</v>
      </c>
      <c r="H23" s="136"/>
      <c r="I23" s="9">
        <f t="shared" si="1"/>
        <v>0</v>
      </c>
      <c r="J23" s="136"/>
      <c r="K23" s="9">
        <f t="shared" si="2"/>
        <v>0</v>
      </c>
    </row>
    <row r="24" spans="1:11" ht="15">
      <c r="A24" s="2" t="s">
        <v>19</v>
      </c>
      <c r="B24" s="134"/>
      <c r="C24" s="9">
        <f t="shared" si="3"/>
        <v>0</v>
      </c>
      <c r="D24" s="136"/>
      <c r="E24" s="9">
        <f t="shared" si="3"/>
        <v>0</v>
      </c>
      <c r="F24" s="136"/>
      <c r="G24" s="9">
        <f t="shared" si="0"/>
        <v>0</v>
      </c>
      <c r="H24" s="136"/>
      <c r="I24" s="9">
        <f t="shared" si="1"/>
        <v>0</v>
      </c>
      <c r="J24" s="136"/>
      <c r="K24" s="9">
        <f t="shared" si="2"/>
        <v>0</v>
      </c>
    </row>
    <row r="25" spans="1:11" ht="15">
      <c r="A25" s="2" t="s">
        <v>20</v>
      </c>
      <c r="B25" s="134"/>
      <c r="C25" s="9">
        <f t="shared" si="3"/>
        <v>0</v>
      </c>
      <c r="D25" s="136"/>
      <c r="E25" s="9">
        <f t="shared" si="3"/>
        <v>0</v>
      </c>
      <c r="F25" s="136"/>
      <c r="G25" s="9">
        <f t="shared" si="0"/>
        <v>0</v>
      </c>
      <c r="H25" s="136"/>
      <c r="I25" s="9">
        <f t="shared" si="1"/>
        <v>0</v>
      </c>
      <c r="J25" s="136"/>
      <c r="K25" s="9">
        <f t="shared" si="2"/>
        <v>0</v>
      </c>
    </row>
    <row r="26" spans="1:11" ht="15">
      <c r="A26" s="2" t="s">
        <v>21</v>
      </c>
      <c r="B26" s="134"/>
      <c r="C26" s="9">
        <f t="shared" si="3"/>
        <v>0</v>
      </c>
      <c r="D26" s="136"/>
      <c r="E26" s="9">
        <f t="shared" si="3"/>
        <v>0</v>
      </c>
      <c r="F26" s="136"/>
      <c r="G26" s="9">
        <f t="shared" si="0"/>
        <v>0</v>
      </c>
      <c r="H26" s="136"/>
      <c r="I26" s="9">
        <f t="shared" si="1"/>
        <v>0</v>
      </c>
      <c r="J26" s="136"/>
      <c r="K26" s="9">
        <f t="shared" si="2"/>
        <v>0</v>
      </c>
    </row>
    <row r="27" spans="1:11" ht="15">
      <c r="A27" s="2" t="s">
        <v>22</v>
      </c>
      <c r="B27" s="134"/>
      <c r="C27" s="9">
        <f t="shared" si="3"/>
        <v>0</v>
      </c>
      <c r="D27" s="136"/>
      <c r="E27" s="9">
        <f t="shared" si="3"/>
        <v>0</v>
      </c>
      <c r="F27" s="136"/>
      <c r="G27" s="9">
        <f t="shared" si="0"/>
        <v>0</v>
      </c>
      <c r="H27" s="136"/>
      <c r="I27" s="9">
        <f t="shared" si="1"/>
        <v>0</v>
      </c>
      <c r="J27" s="136"/>
      <c r="K27" s="9">
        <f t="shared" si="2"/>
        <v>0</v>
      </c>
    </row>
    <row r="28" spans="1:11" ht="15">
      <c r="A28" s="2" t="s">
        <v>23</v>
      </c>
      <c r="B28" s="134"/>
      <c r="C28" s="9">
        <f t="shared" si="3"/>
        <v>0</v>
      </c>
      <c r="D28" s="136"/>
      <c r="E28" s="9">
        <f t="shared" si="3"/>
        <v>0</v>
      </c>
      <c r="F28" s="136"/>
      <c r="G28" s="9">
        <f t="shared" si="0"/>
        <v>0</v>
      </c>
      <c r="H28" s="136"/>
      <c r="I28" s="9">
        <f t="shared" si="1"/>
        <v>0</v>
      </c>
      <c r="J28" s="136"/>
      <c r="K28" s="9">
        <f t="shared" si="2"/>
        <v>0</v>
      </c>
    </row>
    <row r="29" spans="1:11" ht="15">
      <c r="A29" s="2" t="s">
        <v>24</v>
      </c>
      <c r="B29" s="134"/>
      <c r="C29" s="9">
        <f t="shared" si="3"/>
        <v>0</v>
      </c>
      <c r="D29" s="136"/>
      <c r="E29" s="9">
        <f t="shared" si="3"/>
        <v>0</v>
      </c>
      <c r="F29" s="136"/>
      <c r="G29" s="9">
        <f t="shared" si="0"/>
        <v>0</v>
      </c>
      <c r="H29" s="136"/>
      <c r="I29" s="9">
        <f t="shared" si="1"/>
        <v>0</v>
      </c>
      <c r="J29" s="136"/>
      <c r="K29" s="9">
        <f t="shared" si="2"/>
        <v>0</v>
      </c>
    </row>
    <row r="30" spans="1:11" ht="15">
      <c r="A30" s="2" t="s">
        <v>25</v>
      </c>
      <c r="B30" s="134"/>
      <c r="C30" s="9">
        <f t="shared" si="3"/>
        <v>0</v>
      </c>
      <c r="D30" s="136"/>
      <c r="E30" s="9">
        <f t="shared" si="3"/>
        <v>0</v>
      </c>
      <c r="F30" s="136"/>
      <c r="G30" s="9">
        <f t="shared" si="0"/>
        <v>0</v>
      </c>
      <c r="H30" s="136"/>
      <c r="I30" s="9">
        <f t="shared" si="1"/>
        <v>0</v>
      </c>
      <c r="J30" s="136"/>
      <c r="K30" s="9">
        <f t="shared" si="2"/>
        <v>0</v>
      </c>
    </row>
    <row r="31" spans="1:11" ht="15">
      <c r="A31" s="2" t="s">
        <v>26</v>
      </c>
      <c r="B31" s="134"/>
      <c r="C31" s="9">
        <f t="shared" si="3"/>
        <v>0</v>
      </c>
      <c r="D31" s="136"/>
      <c r="E31" s="9">
        <f t="shared" si="3"/>
        <v>0</v>
      </c>
      <c r="F31" s="136"/>
      <c r="G31" s="9">
        <f t="shared" si="0"/>
        <v>0</v>
      </c>
      <c r="H31" s="136"/>
      <c r="I31" s="9">
        <f t="shared" si="1"/>
        <v>0</v>
      </c>
      <c r="J31" s="136"/>
      <c r="K31" s="9">
        <f t="shared" si="2"/>
        <v>0</v>
      </c>
    </row>
    <row r="32" spans="1:11" ht="15">
      <c r="A32" s="2" t="s">
        <v>27</v>
      </c>
      <c r="B32" s="134"/>
      <c r="C32" s="9">
        <f t="shared" si="3"/>
        <v>0</v>
      </c>
      <c r="D32" s="136"/>
      <c r="E32" s="9">
        <f t="shared" si="3"/>
        <v>0</v>
      </c>
      <c r="F32" s="136"/>
      <c r="G32" s="9">
        <f t="shared" si="0"/>
        <v>0</v>
      </c>
      <c r="H32" s="136"/>
      <c r="I32" s="9">
        <f t="shared" si="1"/>
        <v>0</v>
      </c>
      <c r="J32" s="136"/>
      <c r="K32" s="9">
        <f t="shared" si="2"/>
        <v>0</v>
      </c>
    </row>
    <row r="33" spans="1:11" ht="15">
      <c r="A33" s="2" t="s">
        <v>28</v>
      </c>
      <c r="B33" s="134"/>
      <c r="C33" s="9">
        <f t="shared" si="3"/>
        <v>0</v>
      </c>
      <c r="D33" s="136"/>
      <c r="E33" s="9">
        <f t="shared" si="3"/>
        <v>0</v>
      </c>
      <c r="F33" s="136"/>
      <c r="G33" s="9">
        <f t="shared" si="0"/>
        <v>0</v>
      </c>
      <c r="H33" s="136"/>
      <c r="I33" s="9">
        <f t="shared" si="1"/>
        <v>0</v>
      </c>
      <c r="J33" s="136"/>
      <c r="K33" s="9">
        <f t="shared" si="2"/>
        <v>0</v>
      </c>
    </row>
    <row r="34" spans="1:11" ht="15">
      <c r="A34" s="2" t="s">
        <v>29</v>
      </c>
      <c r="B34" s="134"/>
      <c r="C34" s="9">
        <f t="shared" si="3"/>
        <v>0</v>
      </c>
      <c r="D34" s="136"/>
      <c r="E34" s="9">
        <f t="shared" si="3"/>
        <v>0</v>
      </c>
      <c r="F34" s="136"/>
      <c r="G34" s="9">
        <f t="shared" si="0"/>
        <v>0</v>
      </c>
      <c r="H34" s="136"/>
      <c r="I34" s="9">
        <f t="shared" si="1"/>
        <v>0</v>
      </c>
      <c r="J34" s="136"/>
      <c r="K34" s="9">
        <f t="shared" si="2"/>
        <v>0</v>
      </c>
    </row>
    <row r="35" spans="1:11" ht="15">
      <c r="A35" s="2" t="s">
        <v>30</v>
      </c>
      <c r="B35" s="134"/>
      <c r="C35" s="9">
        <f t="shared" si="3"/>
        <v>0</v>
      </c>
      <c r="D35" s="136"/>
      <c r="E35" s="9">
        <f t="shared" si="3"/>
        <v>0</v>
      </c>
      <c r="F35" s="136"/>
      <c r="G35" s="9">
        <f t="shared" si="0"/>
        <v>0</v>
      </c>
      <c r="H35" s="136"/>
      <c r="I35" s="9">
        <f t="shared" si="1"/>
        <v>0</v>
      </c>
      <c r="J35" s="136"/>
      <c r="K35" s="9">
        <f t="shared" si="2"/>
        <v>0</v>
      </c>
    </row>
    <row r="36" spans="1:11" ht="15">
      <c r="A36" s="2" t="s">
        <v>31</v>
      </c>
      <c r="B36" s="134"/>
      <c r="C36" s="9">
        <f t="shared" si="3"/>
        <v>0</v>
      </c>
      <c r="D36" s="136"/>
      <c r="E36" s="9">
        <f t="shared" si="3"/>
        <v>0</v>
      </c>
      <c r="F36" s="136"/>
      <c r="G36" s="9">
        <f t="shared" si="0"/>
        <v>0</v>
      </c>
      <c r="H36" s="136"/>
      <c r="I36" s="9">
        <f t="shared" si="1"/>
        <v>0</v>
      </c>
      <c r="J36" s="136"/>
      <c r="K36" s="9">
        <f t="shared" si="2"/>
        <v>0</v>
      </c>
    </row>
    <row r="37" spans="1:11" ht="15">
      <c r="A37" s="2" t="s">
        <v>66</v>
      </c>
      <c r="B37" s="134"/>
      <c r="C37" s="9">
        <f t="shared" si="3"/>
        <v>0</v>
      </c>
      <c r="D37" s="136"/>
      <c r="E37" s="9">
        <f t="shared" si="3"/>
        <v>0</v>
      </c>
      <c r="F37" s="136"/>
      <c r="G37" s="9">
        <f t="shared" si="0"/>
        <v>0</v>
      </c>
      <c r="H37" s="136"/>
      <c r="I37" s="9">
        <f t="shared" si="1"/>
        <v>0</v>
      </c>
      <c r="J37" s="136"/>
      <c r="K37" s="9">
        <f t="shared" si="2"/>
        <v>0</v>
      </c>
    </row>
    <row r="38" spans="1:11" ht="15">
      <c r="A38" s="2" t="s">
        <v>32</v>
      </c>
      <c r="B38" s="134"/>
      <c r="C38" s="9">
        <f t="shared" si="3"/>
        <v>0</v>
      </c>
      <c r="D38" s="136"/>
      <c r="E38" s="9">
        <f t="shared" si="3"/>
        <v>0</v>
      </c>
      <c r="F38" s="136"/>
      <c r="G38" s="9">
        <f t="shared" si="0"/>
        <v>0</v>
      </c>
      <c r="H38" s="136"/>
      <c r="I38" s="9">
        <f t="shared" si="1"/>
        <v>0</v>
      </c>
      <c r="J38" s="136"/>
      <c r="K38" s="9">
        <f t="shared" si="2"/>
        <v>0</v>
      </c>
    </row>
    <row r="39" spans="1:11" ht="15">
      <c r="A39" s="2" t="s">
        <v>33</v>
      </c>
      <c r="B39" s="134"/>
      <c r="C39" s="9">
        <f t="shared" si="3"/>
        <v>0</v>
      </c>
      <c r="D39" s="136"/>
      <c r="E39" s="9">
        <f t="shared" si="3"/>
        <v>0</v>
      </c>
      <c r="F39" s="136"/>
      <c r="G39" s="9">
        <f aca="true" t="shared" si="4" ref="G39:G70">F39*0.01</f>
        <v>0</v>
      </c>
      <c r="H39" s="136"/>
      <c r="I39" s="9">
        <f aca="true" t="shared" si="5" ref="I39:I70">H39*0.01</f>
        <v>0</v>
      </c>
      <c r="J39" s="136"/>
      <c r="K39" s="9">
        <f aca="true" t="shared" si="6" ref="K39:K70">J39*0.01</f>
        <v>0</v>
      </c>
    </row>
    <row r="40" spans="1:11" ht="15">
      <c r="A40" s="2" t="s">
        <v>34</v>
      </c>
      <c r="B40" s="134"/>
      <c r="C40" s="9">
        <f t="shared" si="3"/>
        <v>0</v>
      </c>
      <c r="D40" s="136"/>
      <c r="E40" s="9">
        <f t="shared" si="3"/>
        <v>0</v>
      </c>
      <c r="F40" s="136"/>
      <c r="G40" s="9">
        <f t="shared" si="4"/>
        <v>0</v>
      </c>
      <c r="H40" s="136"/>
      <c r="I40" s="9">
        <f t="shared" si="5"/>
        <v>0</v>
      </c>
      <c r="J40" s="136"/>
      <c r="K40" s="9">
        <f t="shared" si="6"/>
        <v>0</v>
      </c>
    </row>
    <row r="41" spans="1:11" ht="15">
      <c r="A41" s="2" t="s">
        <v>35</v>
      </c>
      <c r="B41" s="134"/>
      <c r="C41" s="9">
        <f t="shared" si="3"/>
        <v>0</v>
      </c>
      <c r="D41" s="136"/>
      <c r="E41" s="9">
        <f t="shared" si="3"/>
        <v>0</v>
      </c>
      <c r="F41" s="136"/>
      <c r="G41" s="9">
        <f t="shared" si="4"/>
        <v>0</v>
      </c>
      <c r="H41" s="136"/>
      <c r="I41" s="9">
        <f t="shared" si="5"/>
        <v>0</v>
      </c>
      <c r="J41" s="136"/>
      <c r="K41" s="9">
        <f t="shared" si="6"/>
        <v>0</v>
      </c>
    </row>
    <row r="42" spans="1:11" ht="15">
      <c r="A42" s="2" t="s">
        <v>36</v>
      </c>
      <c r="B42" s="134"/>
      <c r="C42" s="9">
        <f t="shared" si="3"/>
        <v>0</v>
      </c>
      <c r="D42" s="136"/>
      <c r="E42" s="9">
        <f t="shared" si="3"/>
        <v>0</v>
      </c>
      <c r="F42" s="136"/>
      <c r="G42" s="9">
        <f t="shared" si="4"/>
        <v>0</v>
      </c>
      <c r="H42" s="136"/>
      <c r="I42" s="9">
        <f t="shared" si="5"/>
        <v>0</v>
      </c>
      <c r="J42" s="136"/>
      <c r="K42" s="9">
        <f t="shared" si="6"/>
        <v>0</v>
      </c>
    </row>
    <row r="43" spans="1:11" ht="15">
      <c r="A43" s="2" t="s">
        <v>37</v>
      </c>
      <c r="B43" s="134"/>
      <c r="C43" s="9">
        <f t="shared" si="3"/>
        <v>0</v>
      </c>
      <c r="D43" s="136"/>
      <c r="E43" s="9">
        <f t="shared" si="3"/>
        <v>0</v>
      </c>
      <c r="F43" s="136"/>
      <c r="G43" s="9">
        <f t="shared" si="4"/>
        <v>0</v>
      </c>
      <c r="H43" s="136"/>
      <c r="I43" s="9">
        <f t="shared" si="5"/>
        <v>0</v>
      </c>
      <c r="J43" s="136"/>
      <c r="K43" s="9">
        <f t="shared" si="6"/>
        <v>0</v>
      </c>
    </row>
    <row r="44" spans="1:11" ht="15">
      <c r="A44" s="2" t="s">
        <v>38</v>
      </c>
      <c r="B44" s="134"/>
      <c r="C44" s="9">
        <f t="shared" si="3"/>
        <v>0</v>
      </c>
      <c r="D44" s="136"/>
      <c r="E44" s="9">
        <f t="shared" si="3"/>
        <v>0</v>
      </c>
      <c r="F44" s="136"/>
      <c r="G44" s="9">
        <f t="shared" si="4"/>
        <v>0</v>
      </c>
      <c r="H44" s="136"/>
      <c r="I44" s="9">
        <f t="shared" si="5"/>
        <v>0</v>
      </c>
      <c r="J44" s="136"/>
      <c r="K44" s="9">
        <f t="shared" si="6"/>
        <v>0</v>
      </c>
    </row>
    <row r="45" spans="1:11" ht="15">
      <c r="A45" s="2" t="s">
        <v>39</v>
      </c>
      <c r="B45" s="134"/>
      <c r="C45" s="9">
        <f t="shared" si="3"/>
        <v>0</v>
      </c>
      <c r="D45" s="136"/>
      <c r="E45" s="9">
        <f t="shared" si="3"/>
        <v>0</v>
      </c>
      <c r="F45" s="136"/>
      <c r="G45" s="9">
        <f t="shared" si="4"/>
        <v>0</v>
      </c>
      <c r="H45" s="136"/>
      <c r="I45" s="9">
        <f t="shared" si="5"/>
        <v>0</v>
      </c>
      <c r="J45" s="136"/>
      <c r="K45" s="9">
        <f t="shared" si="6"/>
        <v>0</v>
      </c>
    </row>
    <row r="46" spans="1:11" ht="15">
      <c r="A46" s="2" t="s">
        <v>40</v>
      </c>
      <c r="B46" s="134"/>
      <c r="C46" s="9">
        <f t="shared" si="3"/>
        <v>0</v>
      </c>
      <c r="D46" s="136"/>
      <c r="E46" s="9">
        <f t="shared" si="3"/>
        <v>0</v>
      </c>
      <c r="F46" s="136"/>
      <c r="G46" s="9">
        <f t="shared" si="4"/>
        <v>0</v>
      </c>
      <c r="H46" s="136"/>
      <c r="I46" s="9">
        <f t="shared" si="5"/>
        <v>0</v>
      </c>
      <c r="J46" s="136"/>
      <c r="K46" s="9">
        <f t="shared" si="6"/>
        <v>0</v>
      </c>
    </row>
    <row r="47" spans="1:11" ht="15">
      <c r="A47" s="2" t="s">
        <v>41</v>
      </c>
      <c r="B47" s="134"/>
      <c r="C47" s="9">
        <f t="shared" si="3"/>
        <v>0</v>
      </c>
      <c r="D47" s="136"/>
      <c r="E47" s="9">
        <f t="shared" si="3"/>
        <v>0</v>
      </c>
      <c r="F47" s="136"/>
      <c r="G47" s="9">
        <f t="shared" si="4"/>
        <v>0</v>
      </c>
      <c r="H47" s="136"/>
      <c r="I47" s="9">
        <f t="shared" si="5"/>
        <v>0</v>
      </c>
      <c r="J47" s="136"/>
      <c r="K47" s="9">
        <f t="shared" si="6"/>
        <v>0</v>
      </c>
    </row>
    <row r="48" spans="1:11" ht="15">
      <c r="A48" s="2" t="s">
        <v>42</v>
      </c>
      <c r="B48" s="134"/>
      <c r="C48" s="9">
        <f t="shared" si="3"/>
        <v>0</v>
      </c>
      <c r="D48" s="136"/>
      <c r="E48" s="9">
        <f t="shared" si="3"/>
        <v>0</v>
      </c>
      <c r="F48" s="136"/>
      <c r="G48" s="9">
        <f t="shared" si="4"/>
        <v>0</v>
      </c>
      <c r="H48" s="136"/>
      <c r="I48" s="9">
        <f t="shared" si="5"/>
        <v>0</v>
      </c>
      <c r="J48" s="136"/>
      <c r="K48" s="9">
        <f t="shared" si="6"/>
        <v>0</v>
      </c>
    </row>
    <row r="49" spans="1:11" ht="15">
      <c r="A49" s="2" t="s">
        <v>67</v>
      </c>
      <c r="B49" s="134"/>
      <c r="C49" s="9">
        <f t="shared" si="3"/>
        <v>0</v>
      </c>
      <c r="D49" s="136"/>
      <c r="E49" s="9">
        <f t="shared" si="3"/>
        <v>0</v>
      </c>
      <c r="F49" s="136"/>
      <c r="G49" s="9">
        <f t="shared" si="4"/>
        <v>0</v>
      </c>
      <c r="H49" s="136"/>
      <c r="I49" s="9">
        <f t="shared" si="5"/>
        <v>0</v>
      </c>
      <c r="J49" s="136"/>
      <c r="K49" s="9">
        <f t="shared" si="6"/>
        <v>0</v>
      </c>
    </row>
    <row r="50" spans="1:11" ht="15">
      <c r="A50" s="2" t="s">
        <v>43</v>
      </c>
      <c r="B50" s="134"/>
      <c r="C50" s="9">
        <f t="shared" si="3"/>
        <v>0</v>
      </c>
      <c r="D50" s="136"/>
      <c r="E50" s="9">
        <f t="shared" si="3"/>
        <v>0</v>
      </c>
      <c r="F50" s="136"/>
      <c r="G50" s="9">
        <f t="shared" si="4"/>
        <v>0</v>
      </c>
      <c r="H50" s="136"/>
      <c r="I50" s="9">
        <f t="shared" si="5"/>
        <v>0</v>
      </c>
      <c r="J50" s="136"/>
      <c r="K50" s="9">
        <f t="shared" si="6"/>
        <v>0</v>
      </c>
    </row>
    <row r="51" spans="1:11" ht="15">
      <c r="A51" s="2" t="s">
        <v>44</v>
      </c>
      <c r="B51" s="134"/>
      <c r="C51" s="9">
        <f t="shared" si="3"/>
        <v>0</v>
      </c>
      <c r="D51" s="136"/>
      <c r="E51" s="9">
        <f t="shared" si="3"/>
        <v>0</v>
      </c>
      <c r="F51" s="136"/>
      <c r="G51" s="9">
        <f t="shared" si="4"/>
        <v>0</v>
      </c>
      <c r="H51" s="136"/>
      <c r="I51" s="9">
        <f t="shared" si="5"/>
        <v>0</v>
      </c>
      <c r="J51" s="136"/>
      <c r="K51" s="9">
        <f t="shared" si="6"/>
        <v>0</v>
      </c>
    </row>
    <row r="52" spans="1:11" ht="15">
      <c r="A52" s="2" t="s">
        <v>45</v>
      </c>
      <c r="B52" s="134"/>
      <c r="C52" s="9">
        <f t="shared" si="3"/>
        <v>0</v>
      </c>
      <c r="D52" s="136"/>
      <c r="E52" s="9">
        <f t="shared" si="3"/>
        <v>0</v>
      </c>
      <c r="F52" s="136"/>
      <c r="G52" s="9">
        <f t="shared" si="4"/>
        <v>0</v>
      </c>
      <c r="H52" s="136"/>
      <c r="I52" s="9">
        <f t="shared" si="5"/>
        <v>0</v>
      </c>
      <c r="J52" s="136"/>
      <c r="K52" s="9">
        <f t="shared" si="6"/>
        <v>0</v>
      </c>
    </row>
    <row r="53" spans="1:11" ht="15">
      <c r="A53" s="2" t="s">
        <v>46</v>
      </c>
      <c r="B53" s="134"/>
      <c r="C53" s="9">
        <f t="shared" si="3"/>
        <v>0</v>
      </c>
      <c r="D53" s="136"/>
      <c r="E53" s="9">
        <f t="shared" si="3"/>
        <v>0</v>
      </c>
      <c r="F53" s="136"/>
      <c r="G53" s="9">
        <f t="shared" si="4"/>
        <v>0</v>
      </c>
      <c r="H53" s="136"/>
      <c r="I53" s="9">
        <f t="shared" si="5"/>
        <v>0</v>
      </c>
      <c r="J53" s="136"/>
      <c r="K53" s="9">
        <f t="shared" si="6"/>
        <v>0</v>
      </c>
    </row>
    <row r="54" spans="1:11" ht="15">
      <c r="A54" s="2" t="s">
        <v>47</v>
      </c>
      <c r="B54" s="134"/>
      <c r="C54" s="9">
        <f t="shared" si="3"/>
        <v>0</v>
      </c>
      <c r="D54" s="136"/>
      <c r="E54" s="9">
        <f t="shared" si="3"/>
        <v>0</v>
      </c>
      <c r="F54" s="136"/>
      <c r="G54" s="9">
        <f t="shared" si="4"/>
        <v>0</v>
      </c>
      <c r="H54" s="136"/>
      <c r="I54" s="9">
        <f t="shared" si="5"/>
        <v>0</v>
      </c>
      <c r="J54" s="136"/>
      <c r="K54" s="9">
        <f t="shared" si="6"/>
        <v>0</v>
      </c>
    </row>
    <row r="55" spans="1:11" ht="15">
      <c r="A55" s="2" t="s">
        <v>48</v>
      </c>
      <c r="B55" s="134"/>
      <c r="C55" s="9">
        <f t="shared" si="3"/>
        <v>0</v>
      </c>
      <c r="D55" s="136"/>
      <c r="E55" s="9">
        <f t="shared" si="3"/>
        <v>0</v>
      </c>
      <c r="F55" s="136"/>
      <c r="G55" s="9">
        <f t="shared" si="4"/>
        <v>0</v>
      </c>
      <c r="H55" s="136"/>
      <c r="I55" s="9">
        <f t="shared" si="5"/>
        <v>0</v>
      </c>
      <c r="J55" s="136"/>
      <c r="K55" s="9">
        <f t="shared" si="6"/>
        <v>0</v>
      </c>
    </row>
    <row r="56" spans="1:11" ht="15">
      <c r="A56" s="2" t="s">
        <v>49</v>
      </c>
      <c r="B56" s="134"/>
      <c r="C56" s="9">
        <f t="shared" si="3"/>
        <v>0</v>
      </c>
      <c r="D56" s="136"/>
      <c r="E56" s="9">
        <f t="shared" si="3"/>
        <v>0</v>
      </c>
      <c r="F56" s="136"/>
      <c r="G56" s="9">
        <f t="shared" si="4"/>
        <v>0</v>
      </c>
      <c r="H56" s="136"/>
      <c r="I56" s="9">
        <f t="shared" si="5"/>
        <v>0</v>
      </c>
      <c r="J56" s="136"/>
      <c r="K56" s="9">
        <f t="shared" si="6"/>
        <v>0</v>
      </c>
    </row>
    <row r="57" spans="1:11" ht="15">
      <c r="A57" s="2" t="s">
        <v>50</v>
      </c>
      <c r="B57" s="134"/>
      <c r="C57" s="9">
        <f t="shared" si="3"/>
        <v>0</v>
      </c>
      <c r="D57" s="136"/>
      <c r="E57" s="9">
        <f t="shared" si="3"/>
        <v>0</v>
      </c>
      <c r="F57" s="136"/>
      <c r="G57" s="9">
        <f t="shared" si="4"/>
        <v>0</v>
      </c>
      <c r="H57" s="136"/>
      <c r="I57" s="9">
        <f t="shared" si="5"/>
        <v>0</v>
      </c>
      <c r="J57" s="136"/>
      <c r="K57" s="9">
        <f t="shared" si="6"/>
        <v>0</v>
      </c>
    </row>
    <row r="58" spans="1:11" ht="15">
      <c r="A58" s="2" t="s">
        <v>51</v>
      </c>
      <c r="B58" s="134"/>
      <c r="C58" s="9">
        <f t="shared" si="3"/>
        <v>0</v>
      </c>
      <c r="D58" s="136"/>
      <c r="E58" s="9">
        <f t="shared" si="3"/>
        <v>0</v>
      </c>
      <c r="F58" s="136"/>
      <c r="G58" s="9">
        <f t="shared" si="4"/>
        <v>0</v>
      </c>
      <c r="H58" s="136"/>
      <c r="I58" s="9">
        <f t="shared" si="5"/>
        <v>0</v>
      </c>
      <c r="J58" s="136"/>
      <c r="K58" s="9">
        <f t="shared" si="6"/>
        <v>0</v>
      </c>
    </row>
    <row r="59" spans="1:11" ht="15">
      <c r="A59" s="2" t="s">
        <v>52</v>
      </c>
      <c r="B59" s="134"/>
      <c r="C59" s="9">
        <f t="shared" si="3"/>
        <v>0</v>
      </c>
      <c r="D59" s="136"/>
      <c r="E59" s="9">
        <f t="shared" si="3"/>
        <v>0</v>
      </c>
      <c r="F59" s="136"/>
      <c r="G59" s="9">
        <f t="shared" si="4"/>
        <v>0</v>
      </c>
      <c r="H59" s="136"/>
      <c r="I59" s="9">
        <f t="shared" si="5"/>
        <v>0</v>
      </c>
      <c r="J59" s="136"/>
      <c r="K59" s="9">
        <f t="shared" si="6"/>
        <v>0</v>
      </c>
    </row>
    <row r="60" spans="1:11" ht="15">
      <c r="A60" s="2" t="s">
        <v>53</v>
      </c>
      <c r="B60" s="134"/>
      <c r="C60" s="9">
        <f t="shared" si="3"/>
        <v>0</v>
      </c>
      <c r="D60" s="136"/>
      <c r="E60" s="9">
        <f t="shared" si="3"/>
        <v>0</v>
      </c>
      <c r="F60" s="136"/>
      <c r="G60" s="9">
        <f t="shared" si="4"/>
        <v>0</v>
      </c>
      <c r="H60" s="136"/>
      <c r="I60" s="9">
        <f t="shared" si="5"/>
        <v>0</v>
      </c>
      <c r="J60" s="136"/>
      <c r="K60" s="9">
        <f t="shared" si="6"/>
        <v>0</v>
      </c>
    </row>
    <row r="61" spans="1:11" ht="15">
      <c r="A61" s="2" t="s">
        <v>54</v>
      </c>
      <c r="B61" s="134"/>
      <c r="C61" s="9">
        <f t="shared" si="3"/>
        <v>0</v>
      </c>
      <c r="D61" s="136"/>
      <c r="E61" s="9">
        <f t="shared" si="3"/>
        <v>0</v>
      </c>
      <c r="F61" s="136"/>
      <c r="G61" s="9">
        <f t="shared" si="4"/>
        <v>0</v>
      </c>
      <c r="H61" s="136"/>
      <c r="I61" s="9">
        <f t="shared" si="5"/>
        <v>0</v>
      </c>
      <c r="J61" s="136"/>
      <c r="K61" s="9">
        <f t="shared" si="6"/>
        <v>0</v>
      </c>
    </row>
    <row r="62" spans="1:11" ht="15">
      <c r="A62" s="2" t="s">
        <v>55</v>
      </c>
      <c r="B62" s="134"/>
      <c r="C62" s="9">
        <f t="shared" si="3"/>
        <v>0</v>
      </c>
      <c r="D62" s="136"/>
      <c r="E62" s="9">
        <f t="shared" si="3"/>
        <v>0</v>
      </c>
      <c r="F62" s="136"/>
      <c r="G62" s="9">
        <f t="shared" si="4"/>
        <v>0</v>
      </c>
      <c r="H62" s="136"/>
      <c r="I62" s="9">
        <f t="shared" si="5"/>
        <v>0</v>
      </c>
      <c r="J62" s="136"/>
      <c r="K62" s="9">
        <f t="shared" si="6"/>
        <v>0</v>
      </c>
    </row>
    <row r="63" spans="1:11" ht="15">
      <c r="A63" s="2" t="s">
        <v>56</v>
      </c>
      <c r="B63" s="134"/>
      <c r="C63" s="9">
        <f t="shared" si="3"/>
        <v>0</v>
      </c>
      <c r="D63" s="136"/>
      <c r="E63" s="9">
        <f t="shared" si="3"/>
        <v>0</v>
      </c>
      <c r="F63" s="136"/>
      <c r="G63" s="9">
        <f t="shared" si="4"/>
        <v>0</v>
      </c>
      <c r="H63" s="136"/>
      <c r="I63" s="9">
        <f t="shared" si="5"/>
        <v>0</v>
      </c>
      <c r="J63" s="136"/>
      <c r="K63" s="9">
        <f t="shared" si="6"/>
        <v>0</v>
      </c>
    </row>
    <row r="64" spans="1:11" ht="15">
      <c r="A64" s="2" t="s">
        <v>57</v>
      </c>
      <c r="B64" s="134"/>
      <c r="C64" s="9">
        <f t="shared" si="3"/>
        <v>0</v>
      </c>
      <c r="D64" s="136"/>
      <c r="E64" s="9">
        <f t="shared" si="3"/>
        <v>0</v>
      </c>
      <c r="F64" s="136"/>
      <c r="G64" s="9">
        <f t="shared" si="4"/>
        <v>0</v>
      </c>
      <c r="H64" s="136"/>
      <c r="I64" s="9">
        <f t="shared" si="5"/>
        <v>0</v>
      </c>
      <c r="J64" s="136"/>
      <c r="K64" s="9">
        <f t="shared" si="6"/>
        <v>0</v>
      </c>
    </row>
    <row r="65" spans="1:11" ht="15">
      <c r="A65" s="2" t="s">
        <v>58</v>
      </c>
      <c r="B65" s="134"/>
      <c r="C65" s="9">
        <f t="shared" si="3"/>
        <v>0</v>
      </c>
      <c r="D65" s="136"/>
      <c r="E65" s="9">
        <f t="shared" si="3"/>
        <v>0</v>
      </c>
      <c r="F65" s="136"/>
      <c r="G65" s="9">
        <f t="shared" si="4"/>
        <v>0</v>
      </c>
      <c r="H65" s="136"/>
      <c r="I65" s="9">
        <f t="shared" si="5"/>
        <v>0</v>
      </c>
      <c r="J65" s="136"/>
      <c r="K65" s="9">
        <f t="shared" si="6"/>
        <v>0</v>
      </c>
    </row>
    <row r="66" spans="1:11" ht="15">
      <c r="A66" s="2" t="s">
        <v>59</v>
      </c>
      <c r="B66" s="134"/>
      <c r="C66" s="9">
        <f t="shared" si="3"/>
        <v>0</v>
      </c>
      <c r="D66" s="136"/>
      <c r="E66" s="9">
        <f t="shared" si="3"/>
        <v>0</v>
      </c>
      <c r="F66" s="136"/>
      <c r="G66" s="9">
        <f t="shared" si="4"/>
        <v>0</v>
      </c>
      <c r="H66" s="136"/>
      <c r="I66" s="9">
        <f t="shared" si="5"/>
        <v>0</v>
      </c>
      <c r="J66" s="136"/>
      <c r="K66" s="9">
        <f t="shared" si="6"/>
        <v>0</v>
      </c>
    </row>
    <row r="67" spans="1:11" ht="15">
      <c r="A67" s="2" t="s">
        <v>60</v>
      </c>
      <c r="B67" s="134"/>
      <c r="C67" s="9">
        <f t="shared" si="3"/>
        <v>0</v>
      </c>
      <c r="D67" s="136"/>
      <c r="E67" s="9">
        <f t="shared" si="3"/>
        <v>0</v>
      </c>
      <c r="F67" s="136"/>
      <c r="G67" s="9">
        <f t="shared" si="4"/>
        <v>0</v>
      </c>
      <c r="H67" s="136"/>
      <c r="I67" s="9">
        <f t="shared" si="5"/>
        <v>0</v>
      </c>
      <c r="J67" s="136"/>
      <c r="K67" s="9">
        <f t="shared" si="6"/>
        <v>0</v>
      </c>
    </row>
    <row r="68" spans="1:11" ht="15">
      <c r="A68" s="2" t="s">
        <v>61</v>
      </c>
      <c r="B68" s="134"/>
      <c r="C68" s="9">
        <f t="shared" si="3"/>
        <v>0</v>
      </c>
      <c r="D68" s="136"/>
      <c r="E68" s="9">
        <f t="shared" si="3"/>
        <v>0</v>
      </c>
      <c r="F68" s="136"/>
      <c r="G68" s="9">
        <f t="shared" si="4"/>
        <v>0</v>
      </c>
      <c r="H68" s="136"/>
      <c r="I68" s="9">
        <f t="shared" si="5"/>
        <v>0</v>
      </c>
      <c r="J68" s="136"/>
      <c r="K68" s="9">
        <f t="shared" si="6"/>
        <v>0</v>
      </c>
    </row>
    <row r="69" spans="1:11" ht="15">
      <c r="A69" s="2" t="s">
        <v>62</v>
      </c>
      <c r="B69" s="134"/>
      <c r="C69" s="9">
        <f t="shared" si="3"/>
        <v>0</v>
      </c>
      <c r="D69" s="136"/>
      <c r="E69" s="9">
        <f t="shared" si="3"/>
        <v>0</v>
      </c>
      <c r="F69" s="136"/>
      <c r="G69" s="9">
        <f t="shared" si="4"/>
        <v>0</v>
      </c>
      <c r="H69" s="136"/>
      <c r="I69" s="9">
        <f t="shared" si="5"/>
        <v>0</v>
      </c>
      <c r="J69" s="136"/>
      <c r="K69" s="9">
        <f t="shared" si="6"/>
        <v>0</v>
      </c>
    </row>
    <row r="70" spans="1:11" ht="15">
      <c r="A70" s="2" t="s">
        <v>63</v>
      </c>
      <c r="B70" s="134"/>
      <c r="C70" s="9">
        <f t="shared" si="3"/>
        <v>0</v>
      </c>
      <c r="D70" s="136"/>
      <c r="E70" s="9">
        <f t="shared" si="3"/>
        <v>0</v>
      </c>
      <c r="F70" s="136"/>
      <c r="G70" s="9">
        <f t="shared" si="4"/>
        <v>0</v>
      </c>
      <c r="H70" s="136"/>
      <c r="I70" s="9">
        <f t="shared" si="5"/>
        <v>0</v>
      </c>
      <c r="J70" s="136"/>
      <c r="K70" s="9">
        <f t="shared" si="6"/>
        <v>0</v>
      </c>
    </row>
    <row r="71" spans="1:11" ht="15">
      <c r="A71" s="2" t="s">
        <v>64</v>
      </c>
      <c r="B71" s="134"/>
      <c r="C71" s="9">
        <f t="shared" si="3"/>
        <v>0</v>
      </c>
      <c r="D71" s="136"/>
      <c r="E71" s="9">
        <f t="shared" si="3"/>
        <v>0</v>
      </c>
      <c r="F71" s="136"/>
      <c r="G71" s="9">
        <f>F71*0.01</f>
        <v>0</v>
      </c>
      <c r="H71" s="136"/>
      <c r="I71" s="9">
        <f>H71*0.01</f>
        <v>0</v>
      </c>
      <c r="J71" s="136"/>
      <c r="K71" s="9">
        <f>J71*0.01</f>
        <v>0</v>
      </c>
    </row>
    <row r="72" spans="1:11" ht="15">
      <c r="A72" s="43" t="s">
        <v>274</v>
      </c>
      <c r="B72" s="44"/>
      <c r="C72" s="45">
        <f>SUM(C7:C71)</f>
        <v>0</v>
      </c>
      <c r="D72" s="44"/>
      <c r="E72" s="45">
        <f>SUM(E7:E71)</f>
        <v>0</v>
      </c>
      <c r="F72" s="44"/>
      <c r="G72" s="45">
        <f>SUM(G7:G71)</f>
        <v>0</v>
      </c>
      <c r="H72" s="44"/>
      <c r="I72" s="45">
        <f>SUM(I7:I71)</f>
        <v>0</v>
      </c>
      <c r="J72" s="44"/>
      <c r="K72" s="45">
        <f>SUM(K7:K71)</f>
        <v>0</v>
      </c>
    </row>
    <row r="73" spans="2:11" ht="15.75" thickBot="1">
      <c r="B73" s="10"/>
      <c r="C73" s="41"/>
      <c r="D73" s="10"/>
      <c r="E73" s="42"/>
      <c r="F73" s="10"/>
      <c r="G73" s="42"/>
      <c r="H73" s="10"/>
      <c r="I73" s="42"/>
      <c r="J73" s="10"/>
      <c r="K73" s="42"/>
    </row>
    <row r="74" spans="1:7" ht="35.25" customHeight="1">
      <c r="A74" s="20" t="s">
        <v>198</v>
      </c>
      <c r="B74" s="198"/>
      <c r="C74" s="199"/>
      <c r="D74" s="21"/>
      <c r="E74" s="140"/>
      <c r="F74" s="139"/>
      <c r="G74" s="46"/>
    </row>
    <row r="75" spans="1:7" ht="51.75" customHeight="1">
      <c r="A75" s="23" t="s">
        <v>199</v>
      </c>
      <c r="B75" s="182"/>
      <c r="C75" s="200"/>
      <c r="D75" s="137"/>
      <c r="E75" s="138" t="s">
        <v>200</v>
      </c>
      <c r="F75" s="188"/>
      <c r="G75" s="189"/>
    </row>
    <row r="76" spans="1:7" ht="19.5" customHeight="1">
      <c r="A76" s="23" t="s">
        <v>201</v>
      </c>
      <c r="B76" s="182"/>
      <c r="C76" s="183"/>
      <c r="D76" s="24"/>
      <c r="E76" s="24"/>
      <c r="F76" s="186"/>
      <c r="G76" s="187"/>
    </row>
    <row r="77" spans="1:7" ht="23.25" customHeight="1">
      <c r="A77" s="23"/>
      <c r="B77" s="182"/>
      <c r="C77" s="183"/>
      <c r="D77" s="25"/>
      <c r="E77" s="25" t="s">
        <v>202</v>
      </c>
      <c r="F77" s="188"/>
      <c r="G77" s="189"/>
    </row>
    <row r="78" spans="1:7" ht="15">
      <c r="A78" s="23"/>
      <c r="B78" s="182"/>
      <c r="C78" s="183"/>
      <c r="D78" s="24"/>
      <c r="E78" s="24"/>
      <c r="F78" s="186"/>
      <c r="G78" s="187"/>
    </row>
    <row r="79" spans="1:7" ht="18.75" customHeight="1">
      <c r="A79" s="23" t="s">
        <v>203</v>
      </c>
      <c r="B79" s="182"/>
      <c r="C79" s="183"/>
      <c r="D79" s="25"/>
      <c r="E79" s="25" t="s">
        <v>204</v>
      </c>
      <c r="F79" s="188"/>
      <c r="G79" s="189"/>
    </row>
    <row r="80" spans="1:7" ht="15">
      <c r="A80" s="23" t="s">
        <v>205</v>
      </c>
      <c r="B80" s="182"/>
      <c r="C80" s="183"/>
      <c r="D80" s="24"/>
      <c r="E80" s="24"/>
      <c r="F80" s="186"/>
      <c r="G80" s="187"/>
    </row>
    <row r="81" spans="1:7" ht="29.25" customHeight="1" thickBot="1">
      <c r="A81" s="27" t="s">
        <v>206</v>
      </c>
      <c r="B81" s="184"/>
      <c r="C81" s="185"/>
      <c r="D81" s="28"/>
      <c r="E81" s="28" t="s">
        <v>207</v>
      </c>
      <c r="F81" s="188"/>
      <c r="G81" s="189"/>
    </row>
    <row r="82" spans="1:6" ht="15">
      <c r="A82" s="190" t="s">
        <v>208</v>
      </c>
      <c r="B82" s="190"/>
      <c r="C82" s="190"/>
      <c r="D82" s="190"/>
      <c r="E82" s="190"/>
      <c r="F82" s="190"/>
    </row>
    <row r="83" spans="1:7" ht="15">
      <c r="A83" s="190"/>
      <c r="B83" s="190"/>
      <c r="C83" s="190"/>
      <c r="D83" s="190"/>
      <c r="E83" s="190"/>
      <c r="F83" s="190"/>
      <c r="G83" s="35"/>
    </row>
    <row r="84" spans="1:6" ht="14.25" customHeight="1">
      <c r="A84" s="190"/>
      <c r="B84" s="190"/>
      <c r="C84" s="190"/>
      <c r="D84" s="190"/>
      <c r="E84" s="190"/>
      <c r="F84" s="190"/>
    </row>
    <row r="85" spans="1:3" ht="15">
      <c r="A85" s="32"/>
      <c r="C85" s="10"/>
    </row>
    <row r="86" spans="1:4" ht="15.75">
      <c r="A86" s="29" t="s">
        <v>276</v>
      </c>
      <c r="C86" s="10"/>
      <c r="D86" s="35"/>
    </row>
  </sheetData>
  <sheetProtection password="A3EF" sheet="1" objects="1" scenarios="1" selectLockedCells="1"/>
  <protectedRanges>
    <protectedRange sqref="A20:B24" name="Range2_1"/>
    <protectedRange sqref="D7:D23 F7:F23 H7:H23 J7:J23" name="Range1_1"/>
    <protectedRange sqref="F74:G81" name="Range2"/>
    <protectedRange sqref="B74:C81" name="Range1"/>
  </protectedRanges>
  <mergeCells count="25">
    <mergeCell ref="B74:C74"/>
    <mergeCell ref="B75:C75"/>
    <mergeCell ref="B76:C76"/>
    <mergeCell ref="B77:C77"/>
    <mergeCell ref="B78:C78"/>
    <mergeCell ref="B79:C79"/>
    <mergeCell ref="A82:F84"/>
    <mergeCell ref="A1:K1"/>
    <mergeCell ref="H5:I5"/>
    <mergeCell ref="J5:K5"/>
    <mergeCell ref="A2:K2"/>
    <mergeCell ref="A3:K3"/>
    <mergeCell ref="A4:K4"/>
    <mergeCell ref="B5:C5"/>
    <mergeCell ref="D5:E5"/>
    <mergeCell ref="F5:G5"/>
    <mergeCell ref="B80:C80"/>
    <mergeCell ref="B81:C81"/>
    <mergeCell ref="F76:G76"/>
    <mergeCell ref="F77:G77"/>
    <mergeCell ref="F75:G75"/>
    <mergeCell ref="F78:G78"/>
    <mergeCell ref="F79:G79"/>
    <mergeCell ref="F80:G80"/>
    <mergeCell ref="F81:G81"/>
  </mergeCells>
  <printOptions/>
  <pageMargins left="0.7" right="0.7" top="0.75" bottom="0.75" header="0.3" footer="0.3"/>
  <pageSetup fitToHeight="0" fitToWidth="1" horizontalDpi="600" verticalDpi="600" orientation="landscape" scale="68" r:id="rId1"/>
  <headerFooter>
    <oddHeader>&amp;C&amp;"-,Bold"&amp;14Attachment F - Price Sheet
Cloud Hosting and Web Shared Services</oddHeader>
    <oddFooter>&amp;CPage &amp;P of &amp;N</oddFooter>
  </headerFooter>
  <rowBreaks count="1" manualBreakCount="1">
    <brk id="46" max="10" man="1"/>
  </rowBreaks>
</worksheet>
</file>

<file path=xl/worksheets/sheet6.xml><?xml version="1.0" encoding="utf-8"?>
<worksheet xmlns="http://schemas.openxmlformats.org/spreadsheetml/2006/main" xmlns:r="http://schemas.openxmlformats.org/officeDocument/2006/relationships">
  <dimension ref="A1:I29"/>
  <sheetViews>
    <sheetView view="pageLayout" zoomScaleSheetLayoutView="100" workbookViewId="0" topLeftCell="A1">
      <selection activeCell="B16" sqref="B16"/>
    </sheetView>
  </sheetViews>
  <sheetFormatPr defaultColWidth="9.140625" defaultRowHeight="15"/>
  <cols>
    <col min="1" max="1" width="16.28125" style="0" customWidth="1"/>
    <col min="2" max="2" width="41.8515625" style="0" customWidth="1"/>
    <col min="3" max="3" width="7.7109375" style="0" customWidth="1"/>
    <col min="4" max="4" width="17.57421875" style="0" customWidth="1"/>
    <col min="5" max="5" width="12.00390625" style="0" customWidth="1"/>
  </cols>
  <sheetData>
    <row r="1" spans="1:4" ht="20.25" customHeight="1">
      <c r="A1" s="201" t="s">
        <v>189</v>
      </c>
      <c r="B1" s="202"/>
      <c r="C1" s="202"/>
      <c r="D1" s="203"/>
    </row>
    <row r="2" spans="1:4" ht="32.25" customHeight="1" thickBot="1">
      <c r="A2" s="60" t="s">
        <v>285</v>
      </c>
      <c r="B2" s="61" t="s">
        <v>286</v>
      </c>
      <c r="C2" s="61"/>
      <c r="D2" s="60" t="s">
        <v>196</v>
      </c>
    </row>
    <row r="3" spans="1:4" ht="30.75" thickBot="1">
      <c r="A3" s="62" t="s">
        <v>284</v>
      </c>
      <c r="B3" s="63" t="s">
        <v>287</v>
      </c>
      <c r="C3" s="64"/>
      <c r="D3" s="93"/>
    </row>
    <row r="4" spans="1:5" ht="15">
      <c r="A4" s="11" t="s">
        <v>68</v>
      </c>
      <c r="B4" s="12" t="s">
        <v>288</v>
      </c>
      <c r="C4" s="47"/>
      <c r="D4" s="73">
        <f>'Cloud Hosting Cost (4-2)'!E8*12</f>
        <v>0</v>
      </c>
      <c r="E4" s="72"/>
    </row>
    <row r="5" spans="1:5" ht="15.75" thickBot="1">
      <c r="A5" s="13"/>
      <c r="B5" s="5" t="s">
        <v>181</v>
      </c>
      <c r="C5" s="48"/>
      <c r="D5" s="73">
        <f>'Labor Rates'!C72*12</f>
        <v>0</v>
      </c>
      <c r="E5" s="10"/>
    </row>
    <row r="6" spans="1:4" ht="15">
      <c r="A6" s="11" t="s">
        <v>68</v>
      </c>
      <c r="B6" s="12" t="s">
        <v>308</v>
      </c>
      <c r="C6" s="47"/>
      <c r="D6" s="73">
        <f>'Cloud Hosting Cost (4-2)'!F8*12</f>
        <v>0</v>
      </c>
    </row>
    <row r="7" spans="1:4" ht="15.75" thickBot="1">
      <c r="A7" s="13"/>
      <c r="B7" s="5" t="s">
        <v>309</v>
      </c>
      <c r="C7" s="48"/>
      <c r="D7" s="73">
        <f>'Labor Rates'!E72*12</f>
        <v>0</v>
      </c>
    </row>
    <row r="8" spans="1:4" ht="15">
      <c r="A8" s="11" t="s">
        <v>68</v>
      </c>
      <c r="B8" s="12" t="s">
        <v>310</v>
      </c>
      <c r="C8" s="47"/>
      <c r="D8" s="73">
        <f>'Cloud Hosting Cost (4-2)'!G8*12</f>
        <v>0</v>
      </c>
    </row>
    <row r="9" spans="1:4" ht="15.75" thickBot="1">
      <c r="A9" s="13"/>
      <c r="B9" s="5" t="s">
        <v>311</v>
      </c>
      <c r="C9" s="48"/>
      <c r="D9" s="73">
        <f>'Labor Rates'!G72*12</f>
        <v>0</v>
      </c>
    </row>
    <row r="10" spans="1:4" ht="15">
      <c r="A10" s="11" t="s">
        <v>68</v>
      </c>
      <c r="B10" s="12" t="s">
        <v>312</v>
      </c>
      <c r="C10" s="47"/>
      <c r="D10" s="73">
        <f>'Cloud Hosting Cost (4-2)'!H8*12</f>
        <v>0</v>
      </c>
    </row>
    <row r="11" spans="1:4" ht="15.75" thickBot="1">
      <c r="A11" s="13"/>
      <c r="B11" s="5" t="s">
        <v>313</v>
      </c>
      <c r="C11" s="48"/>
      <c r="D11" s="73">
        <f>'Labor Rates'!I72*12</f>
        <v>0</v>
      </c>
    </row>
    <row r="12" spans="1:4" ht="15">
      <c r="A12" s="11" t="s">
        <v>68</v>
      </c>
      <c r="B12" s="12" t="s">
        <v>314</v>
      </c>
      <c r="C12" s="47"/>
      <c r="D12" s="73">
        <f>'Cloud Hosting Cost (4-2)'!I8*12</f>
        <v>0</v>
      </c>
    </row>
    <row r="13" spans="1:4" ht="15.75" thickBot="1">
      <c r="A13" s="13"/>
      <c r="B13" s="5" t="s">
        <v>315</v>
      </c>
      <c r="C13" s="48"/>
      <c r="D13" s="73">
        <f>'Labor Rates'!K72*12</f>
        <v>0</v>
      </c>
    </row>
    <row r="14" spans="1:4" ht="15">
      <c r="A14" s="6"/>
      <c r="B14" s="58" t="s">
        <v>190</v>
      </c>
      <c r="C14" s="58"/>
      <c r="D14" s="59">
        <f>SUM(D3:D13)</f>
        <v>0</v>
      </c>
    </row>
    <row r="15" ht="15.75" thickBot="1"/>
    <row r="16" spans="1:8" ht="15">
      <c r="A16" s="20" t="s">
        <v>198</v>
      </c>
      <c r="B16" s="94"/>
      <c r="C16" s="52"/>
      <c r="D16" s="97"/>
      <c r="E16" s="14"/>
      <c r="F16" s="15"/>
      <c r="G16" s="49"/>
      <c r="H16" s="15"/>
    </row>
    <row r="17" spans="1:8" ht="15">
      <c r="A17" s="23" t="s">
        <v>199</v>
      </c>
      <c r="B17" s="95"/>
      <c r="C17" s="51" t="s">
        <v>200</v>
      </c>
      <c r="D17" s="98"/>
      <c r="E17" s="14"/>
      <c r="F17" s="15"/>
      <c r="G17" s="49"/>
      <c r="H17" s="15"/>
    </row>
    <row r="18" spans="1:8" ht="15">
      <c r="A18" s="23" t="s">
        <v>201</v>
      </c>
      <c r="B18" s="95"/>
      <c r="C18" s="24"/>
      <c r="D18" s="99"/>
      <c r="E18" s="14"/>
      <c r="F18" s="15"/>
      <c r="G18" s="49"/>
      <c r="H18" s="15"/>
    </row>
    <row r="19" spans="1:8" ht="15">
      <c r="A19" s="23"/>
      <c r="B19" s="95"/>
      <c r="C19" s="25" t="s">
        <v>202</v>
      </c>
      <c r="D19" s="98"/>
      <c r="E19" s="14"/>
      <c r="F19" s="15"/>
      <c r="G19" s="49"/>
      <c r="H19" s="15"/>
    </row>
    <row r="20" spans="1:8" ht="15">
      <c r="A20" s="23"/>
      <c r="B20" s="95"/>
      <c r="C20" s="24"/>
      <c r="D20" s="99"/>
      <c r="E20" s="14"/>
      <c r="F20" s="15"/>
      <c r="G20" s="50"/>
      <c r="H20" s="15"/>
    </row>
    <row r="21" spans="1:8" ht="26.25">
      <c r="A21" s="36" t="s">
        <v>203</v>
      </c>
      <c r="B21" s="95"/>
      <c r="C21" s="25" t="s">
        <v>204</v>
      </c>
      <c r="D21" s="98"/>
      <c r="E21" s="14"/>
      <c r="F21" s="15"/>
      <c r="G21" s="50"/>
      <c r="H21" s="15"/>
    </row>
    <row r="22" spans="1:8" ht="15">
      <c r="A22" s="23" t="s">
        <v>205</v>
      </c>
      <c r="B22" s="95"/>
      <c r="C22" s="24"/>
      <c r="D22" s="99"/>
      <c r="E22" s="14"/>
      <c r="F22" s="15"/>
      <c r="G22" s="50"/>
      <c r="H22" s="15"/>
    </row>
    <row r="23" spans="1:8" ht="15.75" thickBot="1">
      <c r="A23" s="27" t="s">
        <v>206</v>
      </c>
      <c r="B23" s="96"/>
      <c r="C23" s="28" t="s">
        <v>207</v>
      </c>
      <c r="D23" s="100"/>
      <c r="E23" s="14"/>
      <c r="F23" s="15"/>
      <c r="G23" s="50"/>
      <c r="H23" s="15"/>
    </row>
    <row r="24" spans="1:6" ht="15.75">
      <c r="A24" s="29"/>
      <c r="B24" s="30"/>
      <c r="C24" s="30"/>
      <c r="D24" s="31"/>
      <c r="E24" s="30"/>
      <c r="F24" s="30"/>
    </row>
    <row r="25" spans="1:7" ht="15" customHeight="1">
      <c r="A25" s="33"/>
      <c r="B25" s="33"/>
      <c r="C25" s="33"/>
      <c r="D25" s="33"/>
      <c r="E25" s="33"/>
      <c r="F25" s="33"/>
      <c r="G25" s="33"/>
    </row>
    <row r="26" spans="1:8" ht="15" customHeight="1">
      <c r="A26" s="33"/>
      <c r="B26" s="33"/>
      <c r="C26" s="33"/>
      <c r="D26" s="33"/>
      <c r="E26" s="33"/>
      <c r="F26" s="33"/>
      <c r="G26" s="33"/>
      <c r="H26" s="35"/>
    </row>
    <row r="27" spans="1:9" ht="15" customHeight="1">
      <c r="A27" s="33"/>
      <c r="B27" s="33"/>
      <c r="C27" s="33"/>
      <c r="D27" s="33"/>
      <c r="E27" s="33"/>
      <c r="F27" s="33"/>
      <c r="G27" s="33"/>
      <c r="I27" s="18"/>
    </row>
    <row r="28" spans="1:4" ht="15">
      <c r="A28" s="32"/>
      <c r="D28" s="10"/>
    </row>
    <row r="29" spans="1:5" ht="15">
      <c r="A29" s="53" t="s">
        <v>276</v>
      </c>
      <c r="D29" s="10"/>
      <c r="E29" s="35"/>
    </row>
  </sheetData>
  <sheetProtection password="A3EF" sheet="1" objects="1" scenarios="1" selectLockedCells="1"/>
  <protectedRanges>
    <protectedRange sqref="D3" name="Range4"/>
    <protectedRange sqref="D4:D13" name="Range3"/>
    <protectedRange sqref="D3:D13" name="Range7"/>
    <protectedRange sqref="D16:E23" name="Range2_2"/>
    <protectedRange sqref="B16:B23" name="Range1_1"/>
  </protectedRanges>
  <mergeCells count="1">
    <mergeCell ref="A1:D1"/>
  </mergeCells>
  <printOptions/>
  <pageMargins left="0.7" right="0.7" top="0.75" bottom="0.75" header="0.3" footer="0.3"/>
  <pageSetup horizontalDpi="600" verticalDpi="600" orientation="portrait" r:id="rId1"/>
  <headerFooter>
    <oddHeader>&amp;C&amp;"-,Bold"&amp;12Attachment F - Price Sheet
Cloud Hosting and Web Shared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F50B5400032 Cloud Hosting Price Sheet</dc:title>
  <dc:subject/>
  <dc:creator>ITPO</dc:creator>
  <cp:keywords/>
  <dc:description/>
  <cp:lastModifiedBy>Darlene Young</cp:lastModifiedBy>
  <cp:lastPrinted>2015-04-03T14:34:44Z</cp:lastPrinted>
  <dcterms:created xsi:type="dcterms:W3CDTF">2014-10-29T15:43:26Z</dcterms:created>
  <dcterms:modified xsi:type="dcterms:W3CDTF">2015-04-22T17:33:15Z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