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0380" windowHeight="8835" activeTab="0"/>
  </bookViews>
  <sheets>
    <sheet name="Instructions" sheetId="1" r:id="rId1"/>
    <sheet name="Price Sheet" sheetId="2" r:id="rId2"/>
    <sheet name="Labor Rates" sheetId="3" r:id="rId3"/>
  </sheets>
  <definedNames>
    <definedName name="_xlnm.Print_Titles" localSheetId="2">'Labor Rates'!$1:$3</definedName>
  </definedNames>
  <calcPr fullCalcOnLoad="1"/>
</workbook>
</file>

<file path=xl/comments1.xml><?xml version="1.0" encoding="utf-8"?>
<comments xmlns="http://schemas.openxmlformats.org/spreadsheetml/2006/main">
  <authors>
    <author>L Jasmann</author>
  </authors>
  <commentList>
    <comment ref="A2" authorId="0">
      <text>
        <r>
          <rPr>
            <b/>
            <sz val="9"/>
            <rFont val="Tahoma"/>
            <family val="2"/>
          </rPr>
          <t>L Jasmann:</t>
        </r>
        <r>
          <rPr>
            <sz val="9"/>
            <rFont val="Tahoma"/>
            <family val="2"/>
          </rPr>
          <t xml:space="preserve">
</t>
        </r>
      </text>
    </comment>
  </commentList>
</comments>
</file>

<file path=xl/sharedStrings.xml><?xml version="1.0" encoding="utf-8"?>
<sst xmlns="http://schemas.openxmlformats.org/spreadsheetml/2006/main" count="172" uniqueCount="148">
  <si>
    <t>Description</t>
  </si>
  <si>
    <t>Item #</t>
  </si>
  <si>
    <t>Rate Per Hour</t>
  </si>
  <si>
    <t>SUBMIT AS A .PDF FILE WITH THE FINANCIAL RESPONSE</t>
  </si>
  <si>
    <t>A</t>
  </si>
  <si>
    <t>B</t>
  </si>
  <si>
    <t>C</t>
  </si>
  <si>
    <t>D</t>
  </si>
  <si>
    <t># Contract Years</t>
  </si>
  <si>
    <t>Total $ per Labor Class</t>
  </si>
  <si>
    <t>Annual Hours **</t>
  </si>
  <si>
    <t>** These quantities are for financial evaluation purposes only.  The actual amount of hours will be determined by contract demands.</t>
  </si>
  <si>
    <t>a.</t>
  </si>
  <si>
    <t>b.</t>
  </si>
  <si>
    <t>c.</t>
  </si>
  <si>
    <t>d.</t>
  </si>
  <si>
    <t>e.</t>
  </si>
  <si>
    <t>f.</t>
  </si>
  <si>
    <t>g.</t>
  </si>
  <si>
    <t>h.</t>
  </si>
  <si>
    <t>j.</t>
  </si>
  <si>
    <t>Program Manager</t>
  </si>
  <si>
    <t>Project Manager</t>
  </si>
  <si>
    <t>Network Administrator</t>
  </si>
  <si>
    <t>The fully loaded hourly labor rate is the actual rate the State will pay for services and must be recorded in dollars and cents. The fully loaded hourly labor rate cannot exceed the Master Contract Rate, but may be lower.</t>
  </si>
  <si>
    <t>i.</t>
  </si>
  <si>
    <t>Database Management Specialist (Senior)</t>
  </si>
  <si>
    <t>Database Manager</t>
  </si>
  <si>
    <t>Systems Security Specialist (Senior)</t>
  </si>
  <si>
    <t>LABOR CATEGORY</t>
  </si>
  <si>
    <t>Year 1</t>
  </si>
  <si>
    <t>Year 2</t>
  </si>
  <si>
    <t>Year 3</t>
  </si>
  <si>
    <t>Optional Year 1</t>
  </si>
  <si>
    <t>Optional Year 2</t>
  </si>
  <si>
    <t>Offeror Price</t>
  </si>
  <si>
    <t>Company Name:</t>
  </si>
  <si>
    <t>Authorized Signature:</t>
  </si>
  <si>
    <t>Point of Contact</t>
  </si>
  <si>
    <t>Address:</t>
  </si>
  <si>
    <t>Printed Name:</t>
  </si>
  <si>
    <t>Office Phone Number:</t>
  </si>
  <si>
    <t>Title:</t>
  </si>
  <si>
    <t>FAX Number</t>
  </si>
  <si>
    <t>E-Mail Address</t>
  </si>
  <si>
    <t>Date:</t>
  </si>
  <si>
    <t>Total Evaluated Price</t>
  </si>
  <si>
    <t>Transition Plan</t>
  </si>
  <si>
    <t>Transition Status Meetings</t>
  </si>
  <si>
    <t>Final Transition Status Meeting</t>
  </si>
  <si>
    <t>Sub Total:</t>
  </si>
  <si>
    <t>Not separately Priced (NSP)</t>
  </si>
  <si>
    <t>NSP</t>
  </si>
  <si>
    <t>Sub-Total:</t>
  </si>
  <si>
    <t xml:space="preserve">Evaluated Price </t>
  </si>
  <si>
    <t>Administrator, Systems</t>
  </si>
  <si>
    <t>Analyst, Computer Software/Integration (Senior)</t>
  </si>
  <si>
    <t>Analyst, Computer Systems (Senior)</t>
  </si>
  <si>
    <t>Analyst, Financial</t>
  </si>
  <si>
    <t>Analyst, Systems (Senior)</t>
  </si>
  <si>
    <t>Application Developer, Advanced Technology</t>
  </si>
  <si>
    <t>Application Developer, Advanced Technology (Senior)</t>
  </si>
  <si>
    <t>Applications Development Expert</t>
  </si>
  <si>
    <t>Applications Programmer</t>
  </si>
  <si>
    <t>Architect, Application (Senior)</t>
  </si>
  <si>
    <t>Architect, Information Technology (Senior)</t>
  </si>
  <si>
    <t>Architect, Internet/Web</t>
  </si>
  <si>
    <t>Architect, Systems (Senior)</t>
  </si>
  <si>
    <t>Architect, Systems Design</t>
  </si>
  <si>
    <t>Audit Manager</t>
  </si>
  <si>
    <t>Computer Graphics Illustrator</t>
  </si>
  <si>
    <t>Computer Operations Center Specialist</t>
  </si>
  <si>
    <t>Computer Programmer (Junior)</t>
  </si>
  <si>
    <t>Computer Programmer (Senior)</t>
  </si>
  <si>
    <t>Computer Specialist</t>
  </si>
  <si>
    <t>Computer Specialist (Senior)</t>
  </si>
  <si>
    <t>Computer Systems Programmer</t>
  </si>
  <si>
    <t>Computer Systems Programmer (Senior)</t>
  </si>
  <si>
    <t>Database Management Specialist (Junior)</t>
  </si>
  <si>
    <t>Documentation Specialist</t>
  </si>
  <si>
    <t>Engineer, Information</t>
  </si>
  <si>
    <t>Engineer, Information (Senior)</t>
  </si>
  <si>
    <t>Engineer, Information Security</t>
  </si>
  <si>
    <t>Engineer, Network (Junior)</t>
  </si>
  <si>
    <t>Engineer, Network (Senior)</t>
  </si>
  <si>
    <t>Engineer, Network Security</t>
  </si>
  <si>
    <t>Engineer, Software</t>
  </si>
  <si>
    <t>Engineer, Systems</t>
  </si>
  <si>
    <t>Engineer, Systems (Senior)</t>
  </si>
  <si>
    <t>Engineer Systems Design</t>
  </si>
  <si>
    <t>Geographic Information Systems Analyst</t>
  </si>
  <si>
    <t>Geographic Information Systems Specialist</t>
  </si>
  <si>
    <t>Geographic Information Systems Technician I</t>
  </si>
  <si>
    <t>Geographic Information Systems Technician II</t>
  </si>
  <si>
    <t>Geographic Information Systems Technician Trainee</t>
  </si>
  <si>
    <t>Group Facilitator (Senior)</t>
  </si>
  <si>
    <t>Internet/Intranet Site Developer (Senior)</t>
  </si>
  <si>
    <t>IP Professional (Senior)</t>
  </si>
  <si>
    <t>Market Research Consultant (Senior)</t>
  </si>
  <si>
    <t>Planner, Information Technology (Senior)</t>
  </si>
  <si>
    <t>Program Administration Specialist</t>
  </si>
  <si>
    <t>Project Control Specialist</t>
  </si>
  <si>
    <t>Quality Assurance Consultant (Senior)</t>
  </si>
  <si>
    <t>Quality Assurance Manager</t>
  </si>
  <si>
    <t>Quality Assurance Specialist</t>
  </si>
  <si>
    <t>Risk Assessment Consultant (Senior)</t>
  </si>
  <si>
    <t>Security, Computer Systems Specialist</t>
  </si>
  <si>
    <t>Security, Data Specialist</t>
  </si>
  <si>
    <t>Subject Matter Expert</t>
  </si>
  <si>
    <t>Subject Matter Expert (Senior)</t>
  </si>
  <si>
    <t>System Security Specialist</t>
  </si>
  <si>
    <t>Testing Specialist</t>
  </si>
  <si>
    <t>Training Specialist/Instructor</t>
  </si>
  <si>
    <t>Technical Writer/Editor</t>
  </si>
  <si>
    <t>k</t>
  </si>
  <si>
    <t>Internet/Intranet Site Developer (Junior)</t>
  </si>
  <si>
    <t>l</t>
  </si>
  <si>
    <t>Fixed Price Tasks</t>
  </si>
  <si>
    <t>Price Proposal Instructions</t>
  </si>
  <si>
    <t>Qualtities and hours provided in this Excel Workbook are for evaluation purposes only, and the quantities of items</t>
  </si>
  <si>
    <t>do not reflect actual values that will be invoiced by the TO Contractor.</t>
  </si>
  <si>
    <t>The Workseets are locked.  Please fill in ALL cells that are white in color.</t>
  </si>
  <si>
    <t>Grey cells cannot be edited.</t>
  </si>
  <si>
    <t>Submit both an Excel file and a signed PDF file with your Financial Proposal.</t>
  </si>
  <si>
    <t>Price Sheet</t>
  </si>
  <si>
    <t xml:space="preserve">Each item on the price sheet provides prices for a different area of work.  </t>
  </si>
  <si>
    <t xml:space="preserve">Labor Rates </t>
  </si>
  <si>
    <t>Labor Rates are not used in the price evaluation.  They are provided in order to provide a rate for T&amp;M Work Orders.</t>
  </si>
  <si>
    <t>Cost per Month</t>
  </si>
  <si>
    <t># Months</t>
  </si>
  <si>
    <t>Sub-Total</t>
  </si>
  <si>
    <r>
      <t xml:space="preserve">A year for this task order shall be calculated as one calendar year from NTP.  </t>
    </r>
  </si>
  <si>
    <t>maximum for the CATS+ Master Contract year in effect on the TO Proposal due date.</t>
  </si>
  <si>
    <t xml:space="preserve">The fully loaded hourly labor rate is the actual rate the State will pay for services and must be recorded in dollars and cents. </t>
  </si>
  <si>
    <t xml:space="preserve"> The maximum labor rate that may be proposed for any CATS+ Labor Category shall not exceed the </t>
  </si>
  <si>
    <t>End of Contract Transition (TORFP Section 2.12)</t>
  </si>
  <si>
    <t xml:space="preserve">Transition from Current Contractor  (TORFP Section 2.9) </t>
  </si>
  <si>
    <t>Baseline Operations and Maintenance (TORFP Section 2.10)</t>
  </si>
  <si>
    <t>Time &amp; Materials (T&amp;M) Work Orders Labor Category (TORFP Section 2.11)</t>
  </si>
  <si>
    <t>Geospatial Web Developer (Mid-level)</t>
  </si>
  <si>
    <t>Geospatial Web Developer (Senior)</t>
  </si>
  <si>
    <t>Analyst, Computer Systems (Junior)</t>
  </si>
  <si>
    <t>Internet/Intranet Sistem Developer (Junior)</t>
  </si>
  <si>
    <t xml:space="preserve">Subtotal T&amp;M  </t>
  </si>
  <si>
    <t>Labor Categories marked in bold Type above are used for pricing purposes.</t>
  </si>
  <si>
    <t>HOURLY LABOR RATES CONTRACT YEAR</t>
  </si>
  <si>
    <t>Row #</t>
  </si>
  <si>
    <t>A separate Notice to Proceed will be issued by the TO Manager for each task under this TO.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</si>
</sst>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0"/>
      <name val="Arial"/>
      <family val="0"/>
    </font>
    <font>
      <sz val="11"/>
      <color indexed="8"/>
      <name val="Calibri"/>
      <family val="2"/>
    </font>
    <font>
      <b/>
      <sz val="10"/>
      <name val="Arial"/>
      <family val="2"/>
    </font>
    <font>
      <sz val="12"/>
      <name val="Times New Roman"/>
      <family val="1"/>
    </font>
    <font>
      <sz val="10"/>
      <color indexed="8"/>
      <name val="Arial"/>
      <family val="2"/>
    </font>
    <font>
      <b/>
      <sz val="10"/>
      <color indexed="8"/>
      <name val="Arial"/>
      <family val="2"/>
    </font>
    <font>
      <b/>
      <i/>
      <sz val="10"/>
      <name val="Arial"/>
      <family val="2"/>
    </font>
    <font>
      <sz val="8"/>
      <name val="Arial"/>
      <family val="2"/>
    </font>
    <font>
      <b/>
      <sz val="8"/>
      <name val="Arial"/>
      <family val="2"/>
    </font>
    <font>
      <sz val="11"/>
      <name val="Calibri"/>
      <family val="2"/>
    </font>
    <font>
      <b/>
      <sz val="9"/>
      <name val="Tahoma"/>
      <family val="2"/>
    </font>
    <font>
      <sz val="9"/>
      <name val="Tahoma"/>
      <family val="2"/>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3499799966812134"/>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style="medium"/>
      <right/>
      <top/>
      <bottom/>
    </border>
    <border>
      <left style="medium"/>
      <right/>
      <top/>
      <bottom style="medium"/>
    </border>
    <border>
      <left/>
      <right/>
      <top/>
      <bottom style="medium"/>
    </border>
    <border>
      <left style="thin"/>
      <right style="thick"/>
      <top style="thick"/>
      <bottom style="thin"/>
    </border>
    <border>
      <left style="thick"/>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ck"/>
      <right/>
      <top style="thick"/>
      <bottom/>
    </border>
    <border>
      <left style="thick"/>
      <right/>
      <top/>
      <bottom/>
    </border>
    <border>
      <left style="thick"/>
      <right/>
      <top/>
      <bottom style="thick"/>
    </border>
    <border>
      <left/>
      <right/>
      <top/>
      <bottom style="thick"/>
    </border>
    <border>
      <left style="thick"/>
      <right style="thin"/>
      <top style="thin"/>
      <bottom style="thick"/>
    </border>
    <border>
      <left style="thick"/>
      <right/>
      <top style="thin"/>
      <bottom style="thin"/>
    </border>
    <border>
      <left/>
      <right style="thin"/>
      <top style="thin"/>
      <bottom style="thin"/>
    </border>
    <border>
      <left style="thin"/>
      <right style="thin"/>
      <top style="thin"/>
      <bottom/>
    </border>
    <border>
      <left style="thick"/>
      <right style="thin"/>
      <top style="thick"/>
      <bottom style="thin"/>
    </border>
    <border>
      <left style="thin"/>
      <right style="thin"/>
      <top style="thick"/>
      <bottom style="thin"/>
    </border>
    <border>
      <left/>
      <right style="thin"/>
      <top style="thick"/>
      <bottom style="thin"/>
    </border>
    <border>
      <left style="thick"/>
      <right style="thick"/>
      <top style="thick"/>
      <bottom style="thick"/>
    </border>
    <border>
      <left style="thick"/>
      <right/>
      <top style="thick"/>
      <bottom style="thin"/>
    </border>
    <border>
      <left style="thick"/>
      <right/>
      <top style="thin"/>
      <bottom style="thick"/>
    </border>
    <border>
      <left/>
      <right style="thick"/>
      <top style="thick"/>
      <bottom style="thick"/>
    </border>
    <border>
      <left/>
      <right style="thin"/>
      <top/>
      <bottom style="thin"/>
    </border>
    <border>
      <left/>
      <right style="thin"/>
      <top style="thin"/>
      <bottom/>
    </border>
    <border>
      <left/>
      <right style="thin"/>
      <top style="thin"/>
      <bottom style="thick"/>
    </border>
    <border>
      <left style="thick"/>
      <right style="thin"/>
      <top/>
      <bottom style="thin"/>
    </border>
    <border>
      <left style="thin"/>
      <right style="thick"/>
      <top/>
      <bottom style="thin"/>
    </border>
    <border>
      <left/>
      <right style="medium"/>
      <top/>
      <bottom/>
    </border>
    <border>
      <left/>
      <right style="medium"/>
      <top/>
      <bottom style="medium"/>
    </border>
    <border>
      <left/>
      <right/>
      <top style="medium"/>
      <bottom/>
    </border>
    <border>
      <left/>
      <right style="medium"/>
      <top style="medium"/>
      <bottom/>
    </border>
    <border>
      <left style="thin"/>
      <right/>
      <top style="thin"/>
      <bottom style="thin"/>
    </border>
    <border>
      <left/>
      <right/>
      <top style="thin"/>
      <bottom style="thin"/>
    </border>
    <border>
      <left/>
      <right style="medium"/>
      <top style="thin"/>
      <bottom style="thin"/>
    </border>
    <border>
      <left style="thin"/>
      <right/>
      <top style="medium"/>
      <bottom style="thin"/>
    </border>
    <border>
      <left/>
      <right style="thin"/>
      <top style="medium"/>
      <bottom style="thin"/>
    </border>
    <border>
      <left style="thin"/>
      <right/>
      <top style="medium"/>
      <bottom/>
    </border>
    <border>
      <left style="thin"/>
      <right/>
      <top/>
      <bottom/>
    </border>
    <border>
      <left/>
      <right style="thick"/>
      <top style="thin"/>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style="thin"/>
      <right/>
      <top style="thick"/>
      <bottom style="thin"/>
    </border>
    <border>
      <left/>
      <right/>
      <top style="thick"/>
      <bottom style="thin"/>
    </border>
    <border>
      <left/>
      <right style="thick"/>
      <top style="thick"/>
      <bottom style="thin"/>
    </border>
    <border>
      <left style="thin"/>
      <right/>
      <top style="thick"/>
      <bottom/>
    </border>
    <border>
      <left/>
      <right/>
      <top style="thin"/>
      <bottom style="thick"/>
    </border>
    <border>
      <left/>
      <right style="thick"/>
      <top style="thin"/>
      <bottom style="thick"/>
    </border>
    <border>
      <left style="thin"/>
      <right/>
      <top style="thin"/>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5">
    <xf numFmtId="0" fontId="0" fillId="0" borderId="0" xfId="0" applyAlignment="1">
      <alignment/>
    </xf>
    <xf numFmtId="44" fontId="2" fillId="0" borderId="10" xfId="44" applyFont="1" applyBorder="1" applyAlignment="1">
      <alignment/>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3" fillId="0" borderId="0" xfId="0" applyFont="1" applyAlignment="1">
      <alignment/>
    </xf>
    <xf numFmtId="0" fontId="2" fillId="33" borderId="10" xfId="0" applyFont="1" applyFill="1" applyBorder="1" applyAlignment="1">
      <alignment horizontal="center" vertical="center" wrapText="1"/>
    </xf>
    <xf numFmtId="0" fontId="4" fillId="33" borderId="10" xfId="0" applyFont="1" applyFill="1" applyBorder="1" applyAlignment="1">
      <alignment vertical="top" wrapText="1"/>
    </xf>
    <xf numFmtId="0" fontId="5" fillId="33" borderId="10" xfId="0" applyFont="1" applyFill="1" applyBorder="1" applyAlignment="1">
      <alignment horizontal="center" vertical="top" wrapText="1"/>
    </xf>
    <xf numFmtId="1" fontId="2" fillId="33" borderId="10" xfId="42" applyNumberFormat="1" applyFont="1" applyFill="1" applyBorder="1" applyAlignment="1">
      <alignment horizontal="center" vertical="center"/>
    </xf>
    <xf numFmtId="0" fontId="0" fillId="0" borderId="0" xfId="0" applyAlignment="1">
      <alignment/>
    </xf>
    <xf numFmtId="0" fontId="3" fillId="0" borderId="0" xfId="0" applyFont="1" applyAlignment="1">
      <alignment/>
    </xf>
    <xf numFmtId="44" fontId="2" fillId="34" borderId="10" xfId="44" applyFont="1" applyFill="1" applyBorder="1" applyAlignment="1">
      <alignment/>
    </xf>
    <xf numFmtId="0" fontId="0" fillId="0" borderId="0" xfId="0" applyAlignment="1">
      <alignment/>
    </xf>
    <xf numFmtId="164" fontId="7" fillId="0" borderId="10" xfId="0" applyNumberFormat="1" applyFont="1" applyFill="1" applyBorder="1" applyAlignment="1">
      <alignment horizontal="left" wrapText="1"/>
    </xf>
    <xf numFmtId="0" fontId="0" fillId="0" borderId="0" xfId="0" applyAlignment="1">
      <alignment/>
    </xf>
    <xf numFmtId="0" fontId="0" fillId="0" borderId="0" xfId="0" applyAlignment="1">
      <alignment vertical="center"/>
    </xf>
    <xf numFmtId="0" fontId="0" fillId="0" borderId="0" xfId="0" applyAlignment="1">
      <alignment vertical="center" wrapText="1"/>
    </xf>
    <xf numFmtId="0" fontId="8" fillId="34" borderId="10" xfId="0" applyFont="1" applyFill="1" applyBorder="1" applyAlignment="1">
      <alignment horizontal="center" vertical="center" wrapText="1"/>
    </xf>
    <xf numFmtId="0" fontId="2" fillId="34" borderId="12" xfId="0" applyFont="1" applyFill="1" applyBorder="1" applyAlignment="1">
      <alignment horizontal="right" wrapText="1"/>
    </xf>
    <xf numFmtId="0" fontId="2" fillId="34" borderId="13" xfId="0" applyFont="1" applyFill="1" applyBorder="1" applyAlignment="1">
      <alignment horizontal="right"/>
    </xf>
    <xf numFmtId="0" fontId="2" fillId="34" borderId="14" xfId="0" applyFont="1" applyFill="1" applyBorder="1" applyAlignment="1">
      <alignment horizontal="right"/>
    </xf>
    <xf numFmtId="0" fontId="7" fillId="34" borderId="0" xfId="0" applyFont="1" applyFill="1" applyBorder="1" applyAlignment="1">
      <alignment/>
    </xf>
    <xf numFmtId="0" fontId="0" fillId="34" borderId="0" xfId="0" applyFont="1" applyFill="1" applyBorder="1" applyAlignment="1">
      <alignment/>
    </xf>
    <xf numFmtId="0" fontId="2" fillId="34" borderId="0" xfId="0" applyFont="1" applyFill="1" applyBorder="1" applyAlignment="1">
      <alignment horizontal="right"/>
    </xf>
    <xf numFmtId="0" fontId="7" fillId="34" borderId="15" xfId="0" applyFont="1" applyFill="1" applyBorder="1" applyAlignment="1">
      <alignment/>
    </xf>
    <xf numFmtId="0" fontId="2" fillId="34" borderId="15" xfId="0" applyFont="1" applyFill="1" applyBorder="1" applyAlignment="1">
      <alignment horizontal="right"/>
    </xf>
    <xf numFmtId="0" fontId="5" fillId="33" borderId="10" xfId="0" applyFont="1" applyFill="1" applyBorder="1" applyAlignment="1">
      <alignment vertical="top" wrapText="1"/>
    </xf>
    <xf numFmtId="164" fontId="7" fillId="0" borderId="16" xfId="0" applyNumberFormat="1" applyFont="1" applyFill="1" applyBorder="1" applyAlignment="1">
      <alignment horizontal="left" wrapText="1"/>
    </xf>
    <xf numFmtId="0" fontId="0" fillId="33" borderId="17" xfId="0" applyFont="1" applyFill="1" applyBorder="1" applyAlignment="1">
      <alignment horizontal="right" vertical="center"/>
    </xf>
    <xf numFmtId="164" fontId="7" fillId="0" borderId="18" xfId="0" applyNumberFormat="1" applyFont="1" applyFill="1" applyBorder="1" applyAlignment="1">
      <alignment horizontal="left" wrapText="1"/>
    </xf>
    <xf numFmtId="164" fontId="7" fillId="0" borderId="19" xfId="0" applyNumberFormat="1" applyFont="1" applyFill="1" applyBorder="1" applyAlignment="1">
      <alignment horizontal="left" wrapText="1"/>
    </xf>
    <xf numFmtId="164" fontId="7" fillId="0" borderId="20" xfId="0" applyNumberFormat="1" applyFont="1" applyFill="1" applyBorder="1" applyAlignment="1">
      <alignment horizontal="left" wrapText="1"/>
    </xf>
    <xf numFmtId="0" fontId="2" fillId="34" borderId="21" xfId="0" applyFont="1" applyFill="1" applyBorder="1" applyAlignment="1">
      <alignment horizontal="right" wrapText="1"/>
    </xf>
    <xf numFmtId="0" fontId="2" fillId="34" borderId="22" xfId="0" applyFont="1" applyFill="1" applyBorder="1" applyAlignment="1">
      <alignment horizontal="right"/>
    </xf>
    <xf numFmtId="0" fontId="2" fillId="34" borderId="23" xfId="0" applyFont="1" applyFill="1" applyBorder="1" applyAlignment="1">
      <alignment horizontal="right"/>
    </xf>
    <xf numFmtId="0" fontId="7" fillId="34" borderId="24" xfId="0" applyFont="1" applyFill="1" applyBorder="1" applyAlignment="1">
      <alignment/>
    </xf>
    <xf numFmtId="0" fontId="7" fillId="33" borderId="17" xfId="0" applyFont="1" applyFill="1" applyBorder="1" applyAlignment="1">
      <alignment horizontal="right"/>
    </xf>
    <xf numFmtId="0" fontId="8" fillId="34" borderId="18" xfId="0" applyFont="1" applyFill="1" applyBorder="1" applyAlignment="1">
      <alignment horizontal="center" vertical="center" wrapText="1"/>
    </xf>
    <xf numFmtId="0" fontId="7" fillId="33" borderId="25" xfId="0" applyFont="1" applyFill="1" applyBorder="1" applyAlignment="1">
      <alignment horizontal="center" vertical="center"/>
    </xf>
    <xf numFmtId="0" fontId="8" fillId="34" borderId="19" xfId="0" applyFont="1" applyFill="1" applyBorder="1" applyAlignment="1">
      <alignment horizontal="center" vertical="center"/>
    </xf>
    <xf numFmtId="0" fontId="7" fillId="34" borderId="19"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2" fillId="34" borderId="0" xfId="0" applyFont="1" applyFill="1" applyBorder="1" applyAlignment="1">
      <alignment horizontal="left"/>
    </xf>
    <xf numFmtId="0" fontId="0" fillId="33" borderId="26" xfId="0" applyFont="1" applyFill="1" applyBorder="1" applyAlignment="1">
      <alignment horizontal="right" vertical="center"/>
    </xf>
    <xf numFmtId="164" fontId="7" fillId="0" borderId="27" xfId="0" applyNumberFormat="1" applyFont="1" applyFill="1" applyBorder="1" applyAlignment="1">
      <alignment horizontal="left" wrapText="1"/>
    </xf>
    <xf numFmtId="164" fontId="7" fillId="0" borderId="28" xfId="0" applyNumberFormat="1" applyFont="1" applyFill="1" applyBorder="1" applyAlignment="1">
      <alignment horizontal="left" wrapText="1"/>
    </xf>
    <xf numFmtId="164" fontId="7" fillId="0" borderId="11" xfId="0" applyNumberFormat="1" applyFont="1" applyFill="1" applyBorder="1" applyAlignment="1">
      <alignment horizontal="left" wrapText="1"/>
    </xf>
    <xf numFmtId="0" fontId="2" fillId="33" borderId="17" xfId="0" applyFont="1" applyFill="1" applyBorder="1" applyAlignment="1">
      <alignment horizontal="center" vertical="center"/>
    </xf>
    <xf numFmtId="0" fontId="6" fillId="33" borderId="10" xfId="0" applyFont="1" applyFill="1" applyBorder="1" applyAlignment="1">
      <alignment horizontal="left" vertical="top" wrapText="1"/>
    </xf>
    <xf numFmtId="0" fontId="2" fillId="33" borderId="18" xfId="0" applyFont="1" applyFill="1" applyBorder="1" applyAlignment="1">
      <alignment horizontal="center" vertical="center" wrapText="1"/>
    </xf>
    <xf numFmtId="0" fontId="2" fillId="33" borderId="10" xfId="0" applyFont="1" applyFill="1" applyBorder="1" applyAlignment="1">
      <alignment horizontal="left" vertical="center"/>
    </xf>
    <xf numFmtId="0" fontId="2" fillId="33" borderId="10" xfId="0" applyFont="1" applyFill="1" applyBorder="1" applyAlignment="1">
      <alignment horizontal="center"/>
    </xf>
    <xf numFmtId="44" fontId="2" fillId="33" borderId="18" xfId="44" applyFont="1" applyFill="1" applyBorder="1" applyAlignment="1">
      <alignment/>
    </xf>
    <xf numFmtId="0" fontId="2" fillId="34" borderId="17" xfId="0" applyFont="1" applyFill="1" applyBorder="1" applyAlignment="1">
      <alignment horizontal="center" vertical="center"/>
    </xf>
    <xf numFmtId="44" fontId="2" fillId="34" borderId="18" xfId="44" applyFont="1" applyFill="1" applyBorder="1" applyAlignment="1">
      <alignment/>
    </xf>
    <xf numFmtId="0" fontId="2" fillId="33" borderId="25" xfId="0" applyFont="1" applyFill="1" applyBorder="1" applyAlignment="1">
      <alignment horizontal="center" vertical="center"/>
    </xf>
    <xf numFmtId="44" fontId="2" fillId="34" borderId="20" xfId="44" applyFont="1" applyFill="1" applyBorder="1" applyAlignment="1">
      <alignment/>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3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0" xfId="0" applyFont="1" applyFill="1" applyBorder="1" applyAlignment="1">
      <alignment horizontal="left" vertical="top" wrapText="1"/>
    </xf>
    <xf numFmtId="0" fontId="0" fillId="33" borderId="17" xfId="0" applyFont="1" applyFill="1" applyBorder="1" applyAlignment="1">
      <alignment horizontal="center" vertical="center"/>
    </xf>
    <xf numFmtId="0" fontId="0" fillId="34" borderId="17" xfId="0" applyFill="1" applyBorder="1" applyAlignment="1">
      <alignment/>
    </xf>
    <xf numFmtId="164" fontId="8" fillId="0" borderId="10" xfId="0" applyNumberFormat="1" applyFont="1" applyFill="1" applyBorder="1" applyAlignment="1">
      <alignment horizontal="left" wrapText="1"/>
    </xf>
    <xf numFmtId="0" fontId="0" fillId="0" borderId="27" xfId="0" applyBorder="1" applyAlignment="1">
      <alignment/>
    </xf>
    <xf numFmtId="164" fontId="7" fillId="0" borderId="31" xfId="0" applyNumberFormat="1" applyFont="1" applyFill="1" applyBorder="1" applyAlignment="1">
      <alignment horizontal="left" wrapText="1"/>
    </xf>
    <xf numFmtId="164" fontId="8" fillId="0" borderId="32" xfId="0" applyNumberFormat="1" applyFont="1" applyFill="1" applyBorder="1" applyAlignment="1">
      <alignment horizontal="left" wrapText="1"/>
    </xf>
    <xf numFmtId="0" fontId="0" fillId="33" borderId="33" xfId="0" applyFont="1" applyFill="1" applyBorder="1" applyAlignment="1">
      <alignment horizontal="right" vertical="center"/>
    </xf>
    <xf numFmtId="0" fontId="0" fillId="33" borderId="34" xfId="0" applyFont="1" applyFill="1" applyBorder="1" applyAlignment="1">
      <alignment horizontal="right" vertical="center"/>
    </xf>
    <xf numFmtId="164" fontId="8" fillId="0" borderId="35" xfId="0" applyNumberFormat="1" applyFont="1" applyFill="1" applyBorder="1" applyAlignment="1">
      <alignment horizontal="left" wrapText="1"/>
    </xf>
    <xf numFmtId="164" fontId="7" fillId="0" borderId="36" xfId="0" applyNumberFormat="1" applyFont="1" applyFill="1" applyBorder="1" applyAlignment="1">
      <alignment horizontal="left" wrapText="1"/>
    </xf>
    <xf numFmtId="164" fontId="8" fillId="0" borderId="27" xfId="0" applyNumberFormat="1" applyFont="1" applyFill="1" applyBorder="1" applyAlignment="1">
      <alignment horizontal="left" wrapText="1"/>
    </xf>
    <xf numFmtId="164" fontId="7" fillId="0" borderId="37" xfId="0" applyNumberFormat="1" applyFont="1" applyFill="1" applyBorder="1" applyAlignment="1">
      <alignment horizontal="left" wrapText="1"/>
    </xf>
    <xf numFmtId="164" fontId="7" fillId="0" borderId="38" xfId="0" applyNumberFormat="1" applyFont="1" applyFill="1" applyBorder="1" applyAlignment="1">
      <alignment horizontal="left" wrapText="1"/>
    </xf>
    <xf numFmtId="0" fontId="2" fillId="34" borderId="29" xfId="0" applyFont="1" applyFill="1" applyBorder="1" applyAlignment="1">
      <alignment/>
    </xf>
    <xf numFmtId="0" fontId="2" fillId="34" borderId="17" xfId="0" applyFont="1" applyFill="1" applyBorder="1" applyAlignment="1">
      <alignment/>
    </xf>
    <xf numFmtId="0" fontId="0" fillId="34" borderId="17" xfId="0" applyFill="1" applyBorder="1" applyAlignment="1">
      <alignment/>
    </xf>
    <xf numFmtId="0" fontId="9" fillId="34" borderId="25" xfId="0" applyFont="1" applyFill="1" applyBorder="1" applyAlignment="1">
      <alignment/>
    </xf>
    <xf numFmtId="0" fontId="2" fillId="33" borderId="39"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40" xfId="0" applyFont="1" applyFill="1" applyBorder="1" applyAlignment="1">
      <alignment horizontal="center" vertical="center" wrapText="1"/>
    </xf>
    <xf numFmtId="164" fontId="8" fillId="0" borderId="32" xfId="0" applyNumberFormat="1" applyFont="1" applyFill="1" applyBorder="1" applyAlignment="1" applyProtection="1">
      <alignment horizontal="left" wrapText="1"/>
      <protection/>
    </xf>
    <xf numFmtId="0" fontId="0" fillId="35" borderId="0" xfId="0" applyFont="1" applyFill="1" applyBorder="1" applyAlignment="1">
      <alignment wrapText="1"/>
    </xf>
    <xf numFmtId="44" fontId="2" fillId="34" borderId="10" xfId="44" applyFont="1" applyFill="1" applyBorder="1" applyAlignment="1">
      <alignment horizontal="center"/>
    </xf>
    <xf numFmtId="0" fontId="0" fillId="35" borderId="13" xfId="0" applyFont="1" applyFill="1" applyBorder="1" applyAlignment="1">
      <alignment wrapText="1"/>
    </xf>
    <xf numFmtId="0" fontId="0" fillId="35" borderId="41" xfId="0" applyFont="1" applyFill="1" applyBorder="1" applyAlignment="1">
      <alignment wrapText="1"/>
    </xf>
    <xf numFmtId="0" fontId="0" fillId="35" borderId="13" xfId="0" applyFill="1" applyBorder="1" applyAlignment="1">
      <alignment wrapText="1"/>
    </xf>
    <xf numFmtId="0" fontId="0" fillId="35" borderId="0" xfId="0" applyFill="1" applyBorder="1" applyAlignment="1">
      <alignment wrapText="1"/>
    </xf>
    <xf numFmtId="0" fontId="0" fillId="35" borderId="41" xfId="0" applyFill="1" applyBorder="1" applyAlignment="1">
      <alignment wrapText="1"/>
    </xf>
    <xf numFmtId="0" fontId="3" fillId="36" borderId="13" xfId="0" applyFont="1" applyFill="1" applyBorder="1" applyAlignment="1">
      <alignment/>
    </xf>
    <xf numFmtId="0" fontId="0" fillId="36" borderId="0" xfId="0" applyFill="1" applyBorder="1" applyAlignment="1">
      <alignment/>
    </xf>
    <xf numFmtId="0" fontId="0" fillId="36" borderId="41" xfId="0" applyFill="1" applyBorder="1" applyAlignment="1">
      <alignment/>
    </xf>
    <xf numFmtId="0" fontId="0" fillId="36" borderId="13" xfId="0" applyFont="1" applyFill="1" applyBorder="1" applyAlignment="1">
      <alignment/>
    </xf>
    <xf numFmtId="0" fontId="0" fillId="36" borderId="0" xfId="0" applyFill="1" applyBorder="1" applyAlignment="1">
      <alignment/>
    </xf>
    <xf numFmtId="0" fontId="0" fillId="36" borderId="41" xfId="0" applyFill="1" applyBorder="1" applyAlignment="1">
      <alignment/>
    </xf>
    <xf numFmtId="0" fontId="0" fillId="36" borderId="14" xfId="0" applyFill="1" applyBorder="1" applyAlignment="1">
      <alignment/>
    </xf>
    <xf numFmtId="0" fontId="0" fillId="36" borderId="15" xfId="0" applyFill="1" applyBorder="1" applyAlignment="1">
      <alignment/>
    </xf>
    <xf numFmtId="0" fontId="0" fillId="36" borderId="42" xfId="0" applyFill="1" applyBorder="1" applyAlignment="1">
      <alignment/>
    </xf>
    <xf numFmtId="0" fontId="0" fillId="34" borderId="17" xfId="0" applyFont="1" applyFill="1" applyBorder="1" applyAlignment="1">
      <alignment/>
    </xf>
    <xf numFmtId="0" fontId="8" fillId="33" borderId="17" xfId="0" applyFont="1" applyFill="1" applyBorder="1" applyAlignment="1">
      <alignment horizontal="center" vertical="center" wrapText="1"/>
    </xf>
    <xf numFmtId="0" fontId="0" fillId="35" borderId="13" xfId="0" applyFill="1" applyBorder="1" applyAlignment="1">
      <alignment/>
    </xf>
    <xf numFmtId="0" fontId="0" fillId="35" borderId="13" xfId="0" applyFont="1" applyFill="1" applyBorder="1" applyAlignment="1">
      <alignment wrapText="1"/>
    </xf>
    <xf numFmtId="0" fontId="0" fillId="35" borderId="0" xfId="0" applyFill="1" applyBorder="1" applyAlignment="1">
      <alignment wrapText="1"/>
    </xf>
    <xf numFmtId="0" fontId="0" fillId="35" borderId="41" xfId="0" applyFill="1" applyBorder="1" applyAlignment="1">
      <alignment wrapText="1"/>
    </xf>
    <xf numFmtId="0" fontId="2" fillId="35" borderId="12" xfId="0" applyFont="1" applyFill="1" applyBorder="1" applyAlignment="1">
      <alignment horizontal="center" wrapText="1"/>
    </xf>
    <xf numFmtId="0" fontId="2" fillId="35" borderId="43" xfId="0" applyFont="1" applyFill="1" applyBorder="1" applyAlignment="1">
      <alignment horizontal="center" wrapText="1"/>
    </xf>
    <xf numFmtId="0" fontId="2" fillId="35" borderId="44" xfId="0" applyFont="1" applyFill="1" applyBorder="1" applyAlignment="1">
      <alignment horizontal="center" wrapText="1"/>
    </xf>
    <xf numFmtId="0" fontId="0" fillId="35" borderId="13" xfId="0" applyFill="1" applyBorder="1" applyAlignment="1">
      <alignment wrapText="1"/>
    </xf>
    <xf numFmtId="0" fontId="0" fillId="35" borderId="13" xfId="0" applyFont="1" applyFill="1" applyBorder="1" applyAlignment="1">
      <alignment wrapText="1"/>
    </xf>
    <xf numFmtId="0" fontId="0" fillId="35" borderId="0" xfId="0" applyFont="1" applyFill="1" applyBorder="1" applyAlignment="1">
      <alignment wrapText="1"/>
    </xf>
    <xf numFmtId="0" fontId="0" fillId="35" borderId="41" xfId="0" applyFont="1" applyFill="1" applyBorder="1" applyAlignment="1">
      <alignment wrapText="1"/>
    </xf>
    <xf numFmtId="0" fontId="0" fillId="0" borderId="0" xfId="0" applyBorder="1" applyAlignment="1">
      <alignment wrapText="1"/>
    </xf>
    <xf numFmtId="0" fontId="0" fillId="0" borderId="41" xfId="0" applyBorder="1" applyAlignment="1">
      <alignment wrapText="1"/>
    </xf>
    <xf numFmtId="0" fontId="2" fillId="35" borderId="13" xfId="0" applyFont="1" applyFill="1" applyBorder="1" applyAlignment="1">
      <alignment wrapText="1"/>
    </xf>
    <xf numFmtId="0" fontId="2" fillId="35" borderId="0" xfId="0" applyFont="1" applyFill="1" applyBorder="1" applyAlignment="1">
      <alignment wrapText="1"/>
    </xf>
    <xf numFmtId="0" fontId="2" fillId="35" borderId="41" xfId="0" applyFont="1" applyFill="1" applyBorder="1" applyAlignment="1">
      <alignment wrapText="1"/>
    </xf>
    <xf numFmtId="0" fontId="0" fillId="35" borderId="0" xfId="0" applyFill="1" applyAlignment="1">
      <alignment wrapText="1"/>
    </xf>
    <xf numFmtId="0" fontId="0" fillId="36" borderId="13" xfId="0" applyFill="1" applyBorder="1" applyAlignment="1">
      <alignment/>
    </xf>
    <xf numFmtId="0" fontId="0" fillId="36" borderId="0" xfId="0" applyFill="1" applyBorder="1" applyAlignment="1">
      <alignment/>
    </xf>
    <xf numFmtId="0" fontId="0" fillId="36" borderId="41" xfId="0" applyFill="1" applyBorder="1" applyAlignment="1">
      <alignment/>
    </xf>
    <xf numFmtId="0" fontId="0" fillId="0" borderId="45" xfId="0" applyFont="1" applyFill="1" applyBorder="1" applyAlignment="1">
      <alignment horizontal="left" wrapText="1"/>
    </xf>
    <xf numFmtId="0" fontId="0" fillId="0" borderId="27" xfId="0" applyFill="1" applyBorder="1" applyAlignment="1">
      <alignment horizontal="left" wrapText="1"/>
    </xf>
    <xf numFmtId="0" fontId="7" fillId="0" borderId="45" xfId="0" applyFont="1" applyFill="1" applyBorder="1" applyAlignment="1">
      <alignment/>
    </xf>
    <xf numFmtId="0" fontId="0" fillId="0" borderId="46" xfId="0" applyFill="1" applyBorder="1" applyAlignment="1">
      <alignment/>
    </xf>
    <xf numFmtId="0" fontId="0" fillId="0" borderId="47" xfId="0" applyFill="1" applyBorder="1" applyAlignment="1">
      <alignment/>
    </xf>
    <xf numFmtId="0" fontId="0" fillId="0" borderId="45" xfId="0" applyFill="1" applyBorder="1" applyAlignment="1">
      <alignment/>
    </xf>
    <xf numFmtId="0" fontId="0" fillId="34" borderId="10" xfId="0" applyFont="1" applyFill="1" applyBorder="1" applyAlignment="1">
      <alignment horizontal="center" wrapText="1"/>
    </xf>
    <xf numFmtId="0" fontId="0" fillId="0" borderId="48" xfId="0" applyFont="1" applyFill="1" applyBorder="1" applyAlignment="1">
      <alignment horizontal="left" wrapText="1"/>
    </xf>
    <xf numFmtId="0" fontId="0" fillId="0" borderId="49" xfId="0" applyFill="1" applyBorder="1" applyAlignment="1">
      <alignment horizontal="left" wrapText="1"/>
    </xf>
    <xf numFmtId="0" fontId="2" fillId="34" borderId="50" xfId="0" applyFont="1" applyFill="1" applyBorder="1" applyAlignment="1">
      <alignment horizontal="right" wrapText="1"/>
    </xf>
    <xf numFmtId="0" fontId="0" fillId="34" borderId="43" xfId="0" applyFill="1" applyBorder="1" applyAlignment="1">
      <alignment/>
    </xf>
    <xf numFmtId="0" fontId="0" fillId="34" borderId="51" xfId="0" applyFill="1" applyBorder="1" applyAlignment="1">
      <alignment/>
    </xf>
    <xf numFmtId="0" fontId="0" fillId="34" borderId="0" xfId="0" applyFill="1" applyAlignment="1">
      <alignment/>
    </xf>
    <xf numFmtId="0" fontId="4" fillId="33" borderId="45" xfId="0" applyFont="1" applyFill="1" applyBorder="1" applyAlignment="1">
      <alignment vertical="top" wrapText="1"/>
    </xf>
    <xf numFmtId="0" fontId="0" fillId="0" borderId="46" xfId="0" applyBorder="1" applyAlignment="1">
      <alignment/>
    </xf>
    <xf numFmtId="0" fontId="0" fillId="0" borderId="52" xfId="0" applyBorder="1" applyAlignment="1">
      <alignment/>
    </xf>
    <xf numFmtId="0" fontId="0" fillId="33" borderId="26" xfId="0" applyFont="1" applyFill="1" applyBorder="1" applyAlignment="1">
      <alignment horizontal="right" vertical="center"/>
    </xf>
    <xf numFmtId="0" fontId="7" fillId="0" borderId="48" xfId="0" applyFont="1"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0" fillId="0" borderId="55" xfId="0" applyFont="1" applyFill="1" applyBorder="1" applyAlignment="1">
      <alignment horizontal="left" wrapText="1"/>
    </xf>
    <xf numFmtId="0" fontId="0" fillId="0" borderId="58" xfId="0" applyFill="1" applyBorder="1" applyAlignment="1">
      <alignment horizontal="left" wrapText="1"/>
    </xf>
    <xf numFmtId="0" fontId="3" fillId="0" borderId="0" xfId="0" applyFont="1" applyAlignment="1">
      <alignment horizontal="left" vertical="top" wrapText="1"/>
    </xf>
    <xf numFmtId="0" fontId="2" fillId="33" borderId="10" xfId="0" applyFont="1" applyFill="1" applyBorder="1" applyAlignment="1">
      <alignment horizontal="left" vertical="center"/>
    </xf>
    <xf numFmtId="0" fontId="0" fillId="33" borderId="10" xfId="0" applyFill="1" applyBorder="1" applyAlignment="1">
      <alignment horizontal="left" vertical="center"/>
    </xf>
    <xf numFmtId="0" fontId="2" fillId="33" borderId="10" xfId="0" applyFont="1" applyFill="1" applyBorder="1" applyAlignment="1">
      <alignment horizontal="right" vertical="center"/>
    </xf>
    <xf numFmtId="0" fontId="0" fillId="33" borderId="10" xfId="0" applyFill="1" applyBorder="1" applyAlignment="1">
      <alignment horizontal="right" vertical="center"/>
    </xf>
    <xf numFmtId="0" fontId="0" fillId="0" borderId="10" xfId="0" applyBorder="1" applyAlignment="1">
      <alignment horizontal="right" vertical="center"/>
    </xf>
    <xf numFmtId="0" fontId="0" fillId="0" borderId="10" xfId="0" applyBorder="1" applyAlignment="1">
      <alignment/>
    </xf>
    <xf numFmtId="0" fontId="2" fillId="33" borderId="19" xfId="0" applyFont="1" applyFill="1" applyBorder="1" applyAlignment="1">
      <alignment horizontal="left" vertical="center"/>
    </xf>
    <xf numFmtId="0" fontId="0" fillId="33" borderId="19" xfId="0" applyFill="1" applyBorder="1" applyAlignment="1">
      <alignment horizontal="left" vertical="center"/>
    </xf>
    <xf numFmtId="0" fontId="0" fillId="0" borderId="19" xfId="0" applyBorder="1" applyAlignment="1">
      <alignment horizontal="left" vertical="center"/>
    </xf>
    <xf numFmtId="0" fontId="0" fillId="0" borderId="19" xfId="0" applyBorder="1" applyAlignment="1">
      <alignment/>
    </xf>
    <xf numFmtId="0" fontId="0" fillId="33" borderId="17" xfId="0" applyFill="1" applyBorder="1" applyAlignment="1">
      <alignment/>
    </xf>
    <xf numFmtId="0" fontId="0" fillId="33" borderId="10" xfId="0" applyFill="1" applyBorder="1" applyAlignment="1">
      <alignment/>
    </xf>
    <xf numFmtId="0" fontId="0" fillId="33" borderId="18" xfId="0" applyFill="1" applyBorder="1" applyAlignment="1">
      <alignment/>
    </xf>
    <xf numFmtId="0" fontId="2" fillId="33" borderId="10" xfId="0" applyFont="1" applyFill="1" applyBorder="1" applyAlignment="1">
      <alignment horizontal="right"/>
    </xf>
    <xf numFmtId="0" fontId="5" fillId="33" borderId="10" xfId="0" applyFont="1" applyFill="1" applyBorder="1" applyAlignment="1">
      <alignment horizontal="right" vertical="top" wrapText="1"/>
    </xf>
    <xf numFmtId="0" fontId="0" fillId="0" borderId="10" xfId="0" applyBorder="1" applyAlignment="1">
      <alignment vertical="top" wrapText="1"/>
    </xf>
    <xf numFmtId="0" fontId="8" fillId="34" borderId="10" xfId="0" applyFont="1" applyFill="1" applyBorder="1" applyAlignment="1">
      <alignment horizontal="center"/>
    </xf>
    <xf numFmtId="0" fontId="8" fillId="34" borderId="18" xfId="0" applyFont="1" applyFill="1" applyBorder="1" applyAlignment="1">
      <alignment horizontal="center"/>
    </xf>
    <xf numFmtId="0" fontId="0" fillId="0" borderId="59" xfId="0" applyFont="1" applyFill="1" applyBorder="1" applyAlignment="1">
      <alignment horizontal="left" wrapText="1"/>
    </xf>
    <xf numFmtId="0" fontId="0" fillId="0" borderId="31" xfId="0" applyFill="1" applyBorder="1" applyAlignment="1">
      <alignment horizontal="left" wrapText="1"/>
    </xf>
    <xf numFmtId="0" fontId="0" fillId="0" borderId="60" xfId="0" applyFill="1" applyBorder="1" applyAlignment="1">
      <alignment/>
    </xf>
    <xf numFmtId="0" fontId="0" fillId="0" borderId="61" xfId="0" applyFill="1" applyBorder="1" applyAlignment="1">
      <alignment/>
    </xf>
    <xf numFmtId="0" fontId="0" fillId="0" borderId="52" xfId="0" applyFill="1" applyBorder="1" applyAlignment="1">
      <alignment/>
    </xf>
    <xf numFmtId="0" fontId="2" fillId="34" borderId="62" xfId="0" applyFont="1" applyFill="1" applyBorder="1" applyAlignment="1">
      <alignment horizontal="right" wrapText="1"/>
    </xf>
    <xf numFmtId="0" fontId="0" fillId="0" borderId="63" xfId="0" applyFill="1" applyBorder="1" applyAlignment="1">
      <alignment/>
    </xf>
    <xf numFmtId="0" fontId="0" fillId="0" borderId="64" xfId="0" applyFill="1" applyBorder="1" applyAlignment="1">
      <alignment/>
    </xf>
    <xf numFmtId="0" fontId="0" fillId="0" borderId="65" xfId="0" applyFont="1" applyFill="1" applyBorder="1" applyAlignment="1">
      <alignment horizontal="left" wrapText="1"/>
    </xf>
    <xf numFmtId="0" fontId="0" fillId="0" borderId="38" xfId="0"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28"/>
  <sheetViews>
    <sheetView tabSelected="1" zoomScalePageLayoutView="0" workbookViewId="0" topLeftCell="A1">
      <selection activeCell="X24" sqref="X24"/>
    </sheetView>
  </sheetViews>
  <sheetFormatPr defaultColWidth="8.7109375" defaultRowHeight="12.75"/>
  <cols>
    <col min="1" max="10" width="8.7109375" style="12" customWidth="1"/>
    <col min="11" max="11" width="13.7109375" style="12" customWidth="1"/>
    <col min="12" max="16384" width="8.7109375" style="12" customWidth="1"/>
  </cols>
  <sheetData>
    <row r="1" spans="1:11" ht="12.75">
      <c r="A1" s="105" t="s">
        <v>118</v>
      </c>
      <c r="B1" s="106"/>
      <c r="C1" s="106"/>
      <c r="D1" s="106"/>
      <c r="E1" s="106"/>
      <c r="F1" s="106"/>
      <c r="G1" s="106"/>
      <c r="H1" s="106"/>
      <c r="I1" s="106"/>
      <c r="J1" s="106"/>
      <c r="K1" s="107"/>
    </row>
    <row r="2" spans="1:11" ht="12.75">
      <c r="A2" s="108"/>
      <c r="B2" s="103"/>
      <c r="C2" s="103"/>
      <c r="D2" s="103"/>
      <c r="E2" s="103"/>
      <c r="F2" s="103"/>
      <c r="G2" s="103"/>
      <c r="H2" s="103"/>
      <c r="I2" s="103"/>
      <c r="J2" s="103"/>
      <c r="K2" s="104"/>
    </row>
    <row r="3" spans="1:11" ht="12.75">
      <c r="A3" s="101" t="s">
        <v>147</v>
      </c>
      <c r="B3" s="88"/>
      <c r="C3" s="88"/>
      <c r="D3" s="88"/>
      <c r="E3" s="88"/>
      <c r="F3" s="88"/>
      <c r="G3" s="88"/>
      <c r="H3" s="88"/>
      <c r="I3" s="88"/>
      <c r="J3" s="88"/>
      <c r="K3" s="89"/>
    </row>
    <row r="4" spans="1:11" ht="12.75">
      <c r="A4" s="87"/>
      <c r="B4" s="88"/>
      <c r="C4" s="88"/>
      <c r="D4" s="88"/>
      <c r="E4" s="88"/>
      <c r="F4" s="88"/>
      <c r="G4" s="88"/>
      <c r="H4" s="88"/>
      <c r="I4" s="88"/>
      <c r="J4" s="88"/>
      <c r="K4" s="89"/>
    </row>
    <row r="5" spans="1:11" ht="12.75">
      <c r="A5" s="102" t="s">
        <v>119</v>
      </c>
      <c r="B5" s="103"/>
      <c r="C5" s="103"/>
      <c r="D5" s="103"/>
      <c r="E5" s="103"/>
      <c r="F5" s="103"/>
      <c r="G5" s="103"/>
      <c r="H5" s="103"/>
      <c r="I5" s="103"/>
      <c r="J5" s="103"/>
      <c r="K5" s="104"/>
    </row>
    <row r="6" spans="1:11" ht="12.75">
      <c r="A6" s="102" t="s">
        <v>120</v>
      </c>
      <c r="B6" s="103"/>
      <c r="C6" s="103"/>
      <c r="D6" s="103"/>
      <c r="E6" s="103"/>
      <c r="F6" s="103"/>
      <c r="G6" s="103"/>
      <c r="H6" s="103"/>
      <c r="I6" s="103"/>
      <c r="J6" s="103"/>
      <c r="K6" s="104"/>
    </row>
    <row r="7" spans="1:11" ht="12.75">
      <c r="A7" s="108"/>
      <c r="B7" s="103"/>
      <c r="C7" s="103"/>
      <c r="D7" s="103"/>
      <c r="E7" s="103"/>
      <c r="F7" s="103"/>
      <c r="G7" s="103"/>
      <c r="H7" s="103"/>
      <c r="I7" s="103"/>
      <c r="J7" s="103"/>
      <c r="K7" s="104"/>
    </row>
    <row r="8" spans="1:11" ht="12.75">
      <c r="A8" s="109" t="s">
        <v>121</v>
      </c>
      <c r="B8" s="110"/>
      <c r="C8" s="110"/>
      <c r="D8" s="110"/>
      <c r="E8" s="110"/>
      <c r="F8" s="110"/>
      <c r="G8" s="110"/>
      <c r="H8" s="110"/>
      <c r="I8" s="110"/>
      <c r="J8" s="110"/>
      <c r="K8" s="111"/>
    </row>
    <row r="9" spans="1:11" ht="12.75">
      <c r="A9" s="109" t="s">
        <v>122</v>
      </c>
      <c r="B9" s="110"/>
      <c r="C9" s="110"/>
      <c r="D9" s="110"/>
      <c r="E9" s="110"/>
      <c r="F9" s="110"/>
      <c r="G9" s="110"/>
      <c r="H9" s="110"/>
      <c r="I9" s="110"/>
      <c r="J9" s="110"/>
      <c r="K9" s="111"/>
    </row>
    <row r="10" spans="1:11" ht="12.75">
      <c r="A10" s="85"/>
      <c r="B10" s="83"/>
      <c r="C10" s="83"/>
      <c r="D10" s="83"/>
      <c r="E10" s="83"/>
      <c r="F10" s="83"/>
      <c r="G10" s="83"/>
      <c r="H10" s="83"/>
      <c r="I10" s="83"/>
      <c r="J10" s="83"/>
      <c r="K10" s="86"/>
    </row>
    <row r="11" spans="1:11" ht="12.75">
      <c r="A11" s="102" t="s">
        <v>123</v>
      </c>
      <c r="B11" s="112"/>
      <c r="C11" s="112"/>
      <c r="D11" s="112"/>
      <c r="E11" s="112"/>
      <c r="F11" s="112"/>
      <c r="G11" s="112"/>
      <c r="H11" s="112"/>
      <c r="I11" s="112"/>
      <c r="J11" s="112"/>
      <c r="K11" s="113"/>
    </row>
    <row r="12" spans="1:11" ht="12.75">
      <c r="A12" s="85"/>
      <c r="B12" s="83"/>
      <c r="C12" s="83"/>
      <c r="D12" s="83"/>
      <c r="E12" s="83"/>
      <c r="F12" s="83"/>
      <c r="G12" s="83"/>
      <c r="H12" s="83"/>
      <c r="I12" s="83"/>
      <c r="J12" s="83"/>
      <c r="K12" s="86"/>
    </row>
    <row r="13" spans="1:11" ht="12.75">
      <c r="A13" s="114" t="s">
        <v>124</v>
      </c>
      <c r="B13" s="115"/>
      <c r="C13" s="115"/>
      <c r="D13" s="115"/>
      <c r="E13" s="115"/>
      <c r="F13" s="115"/>
      <c r="G13" s="115"/>
      <c r="H13" s="115"/>
      <c r="I13" s="115"/>
      <c r="J13" s="115"/>
      <c r="K13" s="116"/>
    </row>
    <row r="14" spans="1:11" ht="12.75">
      <c r="A14" s="108"/>
      <c r="B14" s="103"/>
      <c r="C14" s="103"/>
      <c r="D14" s="103"/>
      <c r="E14" s="103"/>
      <c r="F14" s="103"/>
      <c r="G14" s="103"/>
      <c r="H14" s="103"/>
      <c r="I14" s="103"/>
      <c r="J14" s="103"/>
      <c r="K14" s="104"/>
    </row>
    <row r="15" spans="1:11" ht="12.75">
      <c r="A15" s="102" t="s">
        <v>125</v>
      </c>
      <c r="B15" s="103"/>
      <c r="C15" s="103"/>
      <c r="D15" s="103"/>
      <c r="E15" s="103"/>
      <c r="F15" s="103"/>
      <c r="G15" s="103"/>
      <c r="H15" s="103"/>
      <c r="I15" s="103"/>
      <c r="J15" s="103"/>
      <c r="K15" s="104"/>
    </row>
    <row r="16" spans="1:11" ht="12.75">
      <c r="A16" s="102"/>
      <c r="B16" s="103"/>
      <c r="C16" s="103"/>
      <c r="D16" s="103"/>
      <c r="E16" s="103"/>
      <c r="F16" s="103"/>
      <c r="G16" s="103"/>
      <c r="H16" s="103"/>
      <c r="I16" s="103"/>
      <c r="J16" s="103"/>
      <c r="K16" s="104"/>
    </row>
    <row r="17" spans="1:11" ht="12.75">
      <c r="A17" s="87"/>
      <c r="B17" s="88"/>
      <c r="C17" s="88"/>
      <c r="D17" s="88"/>
      <c r="E17" s="88"/>
      <c r="F17" s="88"/>
      <c r="G17" s="88"/>
      <c r="H17" s="88"/>
      <c r="I17" s="88"/>
      <c r="J17" s="88"/>
      <c r="K17" s="89"/>
    </row>
    <row r="18" spans="1:11" ht="12.75">
      <c r="A18" s="108"/>
      <c r="B18" s="103"/>
      <c r="C18" s="103"/>
      <c r="D18" s="103"/>
      <c r="E18" s="103"/>
      <c r="F18" s="103"/>
      <c r="G18" s="103"/>
      <c r="H18" s="103"/>
      <c r="I18" s="103"/>
      <c r="J18" s="103"/>
      <c r="K18" s="104"/>
    </row>
    <row r="19" spans="1:11" ht="12.75">
      <c r="A19" s="114" t="s">
        <v>126</v>
      </c>
      <c r="B19" s="115"/>
      <c r="C19" s="115"/>
      <c r="D19" s="115"/>
      <c r="E19" s="115"/>
      <c r="F19" s="115"/>
      <c r="G19" s="115"/>
      <c r="H19" s="115"/>
      <c r="I19" s="115"/>
      <c r="J19" s="115"/>
      <c r="K19" s="116"/>
    </row>
    <row r="20" spans="1:11" ht="12.75">
      <c r="A20" s="108"/>
      <c r="B20" s="103"/>
      <c r="C20" s="103"/>
      <c r="D20" s="103"/>
      <c r="E20" s="103"/>
      <c r="F20" s="103"/>
      <c r="G20" s="103"/>
      <c r="H20" s="103"/>
      <c r="I20" s="103"/>
      <c r="J20" s="103"/>
      <c r="K20" s="104"/>
    </row>
    <row r="21" spans="1:256" ht="13.5" customHeight="1">
      <c r="A21" s="108" t="s">
        <v>133</v>
      </c>
      <c r="B21" s="103"/>
      <c r="C21" s="103"/>
      <c r="D21" s="103"/>
      <c r="E21" s="103"/>
      <c r="F21" s="103"/>
      <c r="G21" s="103"/>
      <c r="H21" s="103"/>
      <c r="I21" s="103"/>
      <c r="J21" s="103"/>
      <c r="K21" s="104"/>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c r="IR21" s="117"/>
      <c r="IS21" s="117"/>
      <c r="IT21" s="117"/>
      <c r="IU21" s="117"/>
      <c r="IV21" s="117"/>
    </row>
    <row r="22" spans="1:11" ht="12.75">
      <c r="A22" s="108"/>
      <c r="B22" s="103"/>
      <c r="C22" s="103"/>
      <c r="D22" s="103"/>
      <c r="E22" s="103"/>
      <c r="F22" s="103"/>
      <c r="G22" s="103"/>
      <c r="H22" s="103"/>
      <c r="I22" s="103"/>
      <c r="J22" s="103"/>
      <c r="K22" s="104"/>
    </row>
    <row r="23" spans="1:11" ht="12.75">
      <c r="A23" s="102" t="s">
        <v>127</v>
      </c>
      <c r="B23" s="103"/>
      <c r="C23" s="103"/>
      <c r="D23" s="103"/>
      <c r="E23" s="103"/>
      <c r="F23" s="103"/>
      <c r="G23" s="103"/>
      <c r="H23" s="103"/>
      <c r="I23" s="103"/>
      <c r="J23" s="103"/>
      <c r="K23" s="104"/>
    </row>
    <row r="24" spans="1:11" ht="12.75">
      <c r="A24" s="118"/>
      <c r="B24" s="119"/>
      <c r="C24" s="119"/>
      <c r="D24" s="119"/>
      <c r="E24" s="119"/>
      <c r="F24" s="119"/>
      <c r="G24" s="119"/>
      <c r="H24" s="119"/>
      <c r="I24" s="119"/>
      <c r="J24" s="119"/>
      <c r="K24" s="120"/>
    </row>
    <row r="25" spans="1:11" ht="15.75">
      <c r="A25" s="90" t="s">
        <v>131</v>
      </c>
      <c r="B25" s="91"/>
      <c r="C25" s="91"/>
      <c r="D25" s="91"/>
      <c r="E25" s="91"/>
      <c r="F25" s="91"/>
      <c r="G25" s="91"/>
      <c r="H25" s="91"/>
      <c r="I25" s="91"/>
      <c r="J25" s="91"/>
      <c r="K25" s="92"/>
    </row>
    <row r="26" spans="1:11" ht="12.75">
      <c r="A26" s="118"/>
      <c r="B26" s="119"/>
      <c r="C26" s="119"/>
      <c r="D26" s="119"/>
      <c r="E26" s="119"/>
      <c r="F26" s="119"/>
      <c r="G26" s="119"/>
      <c r="H26" s="119"/>
      <c r="I26" s="119"/>
      <c r="J26" s="119"/>
      <c r="K26" s="120"/>
    </row>
    <row r="27" spans="1:11" ht="12.75">
      <c r="A27" s="93" t="s">
        <v>134</v>
      </c>
      <c r="B27" s="94"/>
      <c r="C27" s="94"/>
      <c r="D27" s="94"/>
      <c r="E27" s="94"/>
      <c r="F27" s="94"/>
      <c r="G27" s="94"/>
      <c r="H27" s="94"/>
      <c r="I27" s="94"/>
      <c r="J27" s="94"/>
      <c r="K27" s="95"/>
    </row>
    <row r="28" spans="1:11" ht="13.5" thickBot="1">
      <c r="A28" s="96" t="s">
        <v>132</v>
      </c>
      <c r="B28" s="97"/>
      <c r="C28" s="97"/>
      <c r="D28" s="97"/>
      <c r="E28" s="97"/>
      <c r="F28" s="97"/>
      <c r="G28" s="97"/>
      <c r="H28" s="97"/>
      <c r="I28" s="97"/>
      <c r="J28" s="97"/>
      <c r="K28" s="98"/>
    </row>
  </sheetData>
  <sheetProtection sheet="1" objects="1" scenarios="1"/>
  <mergeCells count="43">
    <mergeCell ref="A24:K24"/>
    <mergeCell ref="A26:K26"/>
    <mergeCell ref="A18:K18"/>
    <mergeCell ref="A19:K19"/>
    <mergeCell ref="A20:K20"/>
    <mergeCell ref="A21:K21"/>
    <mergeCell ref="A22:K22"/>
    <mergeCell ref="A23:K23"/>
    <mergeCell ref="HX21:IH21"/>
    <mergeCell ref="II21:IS21"/>
    <mergeCell ref="IT21:IV21"/>
    <mergeCell ref="FU21:GE21"/>
    <mergeCell ref="GF21:GP21"/>
    <mergeCell ref="GQ21:HA21"/>
    <mergeCell ref="HB21:HL21"/>
    <mergeCell ref="HM21:HW21"/>
    <mergeCell ref="DR21:EB21"/>
    <mergeCell ref="EC21:EM21"/>
    <mergeCell ref="EN21:EX21"/>
    <mergeCell ref="EY21:FI21"/>
    <mergeCell ref="FJ21:FT21"/>
    <mergeCell ref="A16:K16"/>
    <mergeCell ref="A1:K1"/>
    <mergeCell ref="A2:K2"/>
    <mergeCell ref="A5:K5"/>
    <mergeCell ref="A6:K6"/>
    <mergeCell ref="A7:K7"/>
    <mergeCell ref="A8:K8"/>
    <mergeCell ref="A9:K9"/>
    <mergeCell ref="A11:K11"/>
    <mergeCell ref="A13:K13"/>
    <mergeCell ref="A14:K14"/>
    <mergeCell ref="A15:K15"/>
    <mergeCell ref="BO21:BY21"/>
    <mergeCell ref="BZ21:CJ21"/>
    <mergeCell ref="CK21:CU21"/>
    <mergeCell ref="CV21:DF21"/>
    <mergeCell ref="DG21:DQ21"/>
    <mergeCell ref="L21:V21"/>
    <mergeCell ref="W21:AG21"/>
    <mergeCell ref="AH21:AR21"/>
    <mergeCell ref="AS21:BC21"/>
    <mergeCell ref="BD21:BN21"/>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49"/>
  <sheetViews>
    <sheetView zoomScalePageLayoutView="0" workbookViewId="0" topLeftCell="A22">
      <selection activeCell="B13" sqref="B13"/>
    </sheetView>
  </sheetViews>
  <sheetFormatPr defaultColWidth="9.140625" defaultRowHeight="12.75"/>
  <cols>
    <col min="1" max="1" width="20.57421875" style="0" customWidth="1"/>
    <col min="2" max="2" width="48.140625" style="0" customWidth="1"/>
    <col min="3" max="3" width="10.7109375" style="0" customWidth="1"/>
    <col min="4" max="4" width="13.8515625" style="0" bestFit="1" customWidth="1"/>
    <col min="5" max="5" width="13.8515625" style="0" customWidth="1"/>
    <col min="6" max="7" width="15.00390625" style="0" bestFit="1" customWidth="1"/>
  </cols>
  <sheetData>
    <row r="1" spans="1:7" ht="26.25" thickTop="1">
      <c r="A1" s="57" t="s">
        <v>1</v>
      </c>
      <c r="B1" s="58" t="s">
        <v>0</v>
      </c>
      <c r="C1" s="58" t="s">
        <v>4</v>
      </c>
      <c r="D1" s="58" t="s">
        <v>5</v>
      </c>
      <c r="E1" s="58" t="s">
        <v>6</v>
      </c>
      <c r="F1" s="59" t="s">
        <v>7</v>
      </c>
      <c r="G1" s="60" t="s">
        <v>54</v>
      </c>
    </row>
    <row r="2" spans="1:7" s="12" customFormat="1" ht="12.75">
      <c r="A2" s="79"/>
      <c r="B2" s="3" t="s">
        <v>117</v>
      </c>
      <c r="C2" s="3"/>
      <c r="D2" s="3"/>
      <c r="E2" s="3"/>
      <c r="F2" s="80"/>
      <c r="G2" s="81"/>
    </row>
    <row r="3" spans="1:7" ht="12.75">
      <c r="A3" s="47">
        <v>1</v>
      </c>
      <c r="B3" s="147" t="s">
        <v>136</v>
      </c>
      <c r="C3" s="148"/>
      <c r="D3" s="148"/>
      <c r="E3" s="148"/>
      <c r="F3" s="152"/>
      <c r="G3" s="49"/>
    </row>
    <row r="4" spans="1:7" ht="12.75">
      <c r="A4" s="157"/>
      <c r="B4" s="158"/>
      <c r="C4" s="158"/>
      <c r="D4" s="158"/>
      <c r="E4" s="158"/>
      <c r="F4" s="158"/>
      <c r="G4" s="159"/>
    </row>
    <row r="5" spans="1:7" ht="12.75" customHeight="1">
      <c r="A5" s="47"/>
      <c r="B5" s="61" t="s">
        <v>47</v>
      </c>
      <c r="C5" s="127" t="s">
        <v>51</v>
      </c>
      <c r="D5" s="127"/>
      <c r="E5" s="5"/>
      <c r="F5" s="5"/>
      <c r="G5" s="49"/>
    </row>
    <row r="6" spans="1:7" ht="12.75">
      <c r="A6" s="28"/>
      <c r="B6" s="26" t="s">
        <v>48</v>
      </c>
      <c r="C6" s="127" t="s">
        <v>52</v>
      </c>
      <c r="D6" s="127"/>
      <c r="E6" s="8"/>
      <c r="F6" s="11"/>
      <c r="G6" s="52"/>
    </row>
    <row r="7" spans="1:7" ht="12.75">
      <c r="A7" s="28"/>
      <c r="B7" s="26" t="s">
        <v>49</v>
      </c>
      <c r="C7" s="127" t="s">
        <v>52</v>
      </c>
      <c r="D7" s="127"/>
      <c r="E7" s="8"/>
      <c r="F7" s="11"/>
      <c r="G7" s="52"/>
    </row>
    <row r="8" spans="1:7" s="12" customFormat="1" ht="12.75">
      <c r="A8" s="137"/>
      <c r="B8" s="135"/>
      <c r="C8" s="135"/>
      <c r="D8" s="135"/>
      <c r="E8" s="135"/>
      <c r="F8" s="135"/>
      <c r="G8" s="136"/>
    </row>
    <row r="9" spans="1:7" ht="12.75">
      <c r="A9" s="28"/>
      <c r="B9" s="161" t="s">
        <v>50</v>
      </c>
      <c r="C9" s="162"/>
      <c r="D9" s="1"/>
      <c r="E9" s="8"/>
      <c r="F9" s="11"/>
      <c r="G9" s="52"/>
    </row>
    <row r="10" spans="1:7" ht="12.75">
      <c r="A10" s="28"/>
      <c r="B10" s="6"/>
      <c r="C10" s="7"/>
      <c r="D10" s="7"/>
      <c r="E10" s="8" t="s">
        <v>129</v>
      </c>
      <c r="F10" s="84" t="s">
        <v>130</v>
      </c>
      <c r="G10" s="52"/>
    </row>
    <row r="11" spans="1:7" ht="25.5">
      <c r="A11" s="47">
        <v>2</v>
      </c>
      <c r="B11" s="26" t="s">
        <v>137</v>
      </c>
      <c r="C11" s="7" t="s">
        <v>128</v>
      </c>
      <c r="D11" s="1"/>
      <c r="E11" s="8">
        <v>35</v>
      </c>
      <c r="F11" s="11">
        <f>D11*E11</f>
        <v>0</v>
      </c>
      <c r="G11" s="52"/>
    </row>
    <row r="12" spans="1:7" ht="12.75">
      <c r="A12" s="62"/>
      <c r="B12" s="6"/>
      <c r="C12" s="7"/>
      <c r="D12" s="7"/>
      <c r="E12" s="8"/>
      <c r="F12" s="11"/>
      <c r="G12" s="52"/>
    </row>
    <row r="13" spans="1:7" ht="12.75">
      <c r="A13" s="47">
        <v>3</v>
      </c>
      <c r="B13" s="26" t="s">
        <v>135</v>
      </c>
      <c r="C13" s="7" t="s">
        <v>53</v>
      </c>
      <c r="D13" s="1"/>
      <c r="E13" s="8"/>
      <c r="F13" s="11"/>
      <c r="G13" s="52"/>
    </row>
    <row r="14" spans="1:7" s="12" customFormat="1" ht="12.75">
      <c r="A14" s="28"/>
      <c r="B14" s="134"/>
      <c r="C14" s="135"/>
      <c r="D14" s="135"/>
      <c r="E14" s="135"/>
      <c r="F14" s="135"/>
      <c r="G14" s="136"/>
    </row>
    <row r="15" spans="1:7" ht="12.75">
      <c r="A15" s="63"/>
      <c r="B15" s="149"/>
      <c r="C15" s="150"/>
      <c r="D15" s="150"/>
      <c r="E15" s="151"/>
      <c r="F15" s="152"/>
      <c r="G15" s="54">
        <f>D9+F11+D13</f>
        <v>0</v>
      </c>
    </row>
    <row r="16" spans="1:7" ht="12.75">
      <c r="A16" s="157"/>
      <c r="B16" s="158"/>
      <c r="C16" s="158"/>
      <c r="D16" s="158"/>
      <c r="E16" s="158"/>
      <c r="F16" s="158"/>
      <c r="G16" s="159"/>
    </row>
    <row r="17" spans="1:7" ht="25.5">
      <c r="A17" s="47">
        <v>4</v>
      </c>
      <c r="B17" s="48" t="s">
        <v>138</v>
      </c>
      <c r="C17" s="5" t="s">
        <v>10</v>
      </c>
      <c r="D17" s="2" t="s">
        <v>2</v>
      </c>
      <c r="E17" s="5" t="s">
        <v>8</v>
      </c>
      <c r="F17" s="5" t="s">
        <v>9</v>
      </c>
      <c r="G17" s="49" t="s">
        <v>54</v>
      </c>
    </row>
    <row r="18" spans="1:7" ht="12.75">
      <c r="A18" s="28" t="s">
        <v>12</v>
      </c>
      <c r="B18" s="50" t="s">
        <v>55</v>
      </c>
      <c r="C18" s="51">
        <v>1500</v>
      </c>
      <c r="D18" s="11">
        <f>IF(SUM('Labor Rates'!C4:E4)&gt;0,AVERAGE('Labor Rates'!C4:E4),0)</f>
        <v>0</v>
      </c>
      <c r="E18" s="8">
        <v>3</v>
      </c>
      <c r="F18" s="11">
        <f aca="true" t="shared" si="0" ref="F18:F25">+E18*D18*C18</f>
        <v>0</v>
      </c>
      <c r="G18" s="52"/>
    </row>
    <row r="19" spans="1:7" ht="12.75">
      <c r="A19" s="28" t="s">
        <v>13</v>
      </c>
      <c r="B19" s="50" t="s">
        <v>56</v>
      </c>
      <c r="C19" s="51">
        <v>1500</v>
      </c>
      <c r="D19" s="11">
        <f>IF(SUM('Labor Rates'!C5:E5)&gt;0,AVERAGE('Labor Rates'!C5:E5),0)</f>
        <v>0</v>
      </c>
      <c r="E19" s="8">
        <v>3</v>
      </c>
      <c r="F19" s="11">
        <f t="shared" si="0"/>
        <v>0</v>
      </c>
      <c r="G19" s="52"/>
    </row>
    <row r="20" spans="1:7" ht="12.75">
      <c r="A20" s="28" t="s">
        <v>14</v>
      </c>
      <c r="B20" s="50" t="s">
        <v>59</v>
      </c>
      <c r="C20" s="51">
        <v>1500</v>
      </c>
      <c r="D20" s="11">
        <f>IF(SUM('Labor Rates'!C9:E9)&gt;0,AVERAGE('Labor Rates'!C9:E9),0)</f>
        <v>0</v>
      </c>
      <c r="E20" s="8">
        <v>3</v>
      </c>
      <c r="F20" s="11">
        <f t="shared" si="0"/>
        <v>0</v>
      </c>
      <c r="G20" s="52"/>
    </row>
    <row r="21" spans="1:7" ht="12.75">
      <c r="A21" s="28" t="s">
        <v>15</v>
      </c>
      <c r="B21" s="50" t="s">
        <v>60</v>
      </c>
      <c r="C21" s="51">
        <v>1500</v>
      </c>
      <c r="D21" s="11">
        <f>IF(SUM('Labor Rates'!C10:E10)&gt;0,AVERAGE('Labor Rates'!C10:E10),0)</f>
        <v>0</v>
      </c>
      <c r="E21" s="8">
        <v>3</v>
      </c>
      <c r="F21" s="11">
        <f t="shared" si="0"/>
        <v>0</v>
      </c>
      <c r="G21" s="52"/>
    </row>
    <row r="22" spans="1:7" ht="12.75">
      <c r="A22" s="28" t="s">
        <v>16</v>
      </c>
      <c r="B22" s="50" t="s">
        <v>61</v>
      </c>
      <c r="C22" s="51">
        <v>1500</v>
      </c>
      <c r="D22" s="11">
        <f>IF(SUM('Labor Rates'!C11:E11)&gt;0,AVERAGE('Labor Rates'!C11:E11),0)</f>
        <v>0</v>
      </c>
      <c r="E22" s="8">
        <v>3</v>
      </c>
      <c r="F22" s="11">
        <f t="shared" si="0"/>
        <v>0</v>
      </c>
      <c r="G22" s="52"/>
    </row>
    <row r="23" spans="1:7" ht="12.75">
      <c r="A23" s="28" t="s">
        <v>17</v>
      </c>
      <c r="B23" s="50" t="s">
        <v>63</v>
      </c>
      <c r="C23" s="51">
        <v>1500</v>
      </c>
      <c r="D23" s="11">
        <f>IF(SUM('Labor Rates'!C13:E13)&gt;0,AVERAGE('Labor Rates'!C13:E13),0)</f>
        <v>0</v>
      </c>
      <c r="E23" s="8">
        <v>3</v>
      </c>
      <c r="F23" s="11">
        <f t="shared" si="0"/>
        <v>0</v>
      </c>
      <c r="G23" s="52"/>
    </row>
    <row r="24" spans="1:7" ht="12.75">
      <c r="A24" s="28" t="s">
        <v>18</v>
      </c>
      <c r="B24" s="50" t="s">
        <v>65</v>
      </c>
      <c r="C24" s="51">
        <v>1500</v>
      </c>
      <c r="D24" s="11">
        <f>IF(SUM('Labor Rates'!C15:E15)&gt;0,AVERAGE('Labor Rates'!C15:E15),0)</f>
        <v>0</v>
      </c>
      <c r="E24" s="8">
        <v>3</v>
      </c>
      <c r="F24" s="11">
        <f t="shared" si="0"/>
        <v>0</v>
      </c>
      <c r="G24" s="52"/>
    </row>
    <row r="25" spans="1:7" ht="12.75">
      <c r="A25" s="28" t="s">
        <v>19</v>
      </c>
      <c r="B25" s="50" t="s">
        <v>79</v>
      </c>
      <c r="C25" s="51">
        <v>1500</v>
      </c>
      <c r="D25" s="11">
        <f>IF(SUM('Labor Rates'!C31:E31)&gt;0,AVERAGE('Labor Rates'!C31:E31),0)</f>
        <v>0</v>
      </c>
      <c r="E25" s="8">
        <v>3</v>
      </c>
      <c r="F25" s="11">
        <f t="shared" si="0"/>
        <v>0</v>
      </c>
      <c r="G25" s="52"/>
    </row>
    <row r="26" spans="1:7" ht="12.75">
      <c r="A26" s="28" t="s">
        <v>25</v>
      </c>
      <c r="B26" s="50" t="s">
        <v>142</v>
      </c>
      <c r="C26" s="51">
        <v>1500</v>
      </c>
      <c r="D26" s="11">
        <f>IF(SUM('Labor Rates'!C50:E50)&gt;0,AVERAGE('Labor Rates'!C50:E50),0)</f>
        <v>0</v>
      </c>
      <c r="E26" s="8">
        <v>3</v>
      </c>
      <c r="F26" s="11">
        <f>+E26*D26*C26</f>
        <v>0</v>
      </c>
      <c r="G26" s="52"/>
    </row>
    <row r="27" spans="1:7" s="12" customFormat="1" ht="12.75">
      <c r="A27" s="28" t="s">
        <v>20</v>
      </c>
      <c r="B27" s="50" t="s">
        <v>96</v>
      </c>
      <c r="C27" s="51">
        <v>1500</v>
      </c>
      <c r="D27" s="11">
        <f>IF(SUM('Labor Rates'!C51:E51)&gt;0,AVERAGE('Labor Rates'!C51:E51),0)</f>
        <v>0</v>
      </c>
      <c r="E27" s="8">
        <v>3</v>
      </c>
      <c r="F27" s="11">
        <f>+E27*D27*C27</f>
        <v>0</v>
      </c>
      <c r="G27" s="52"/>
    </row>
    <row r="28" spans="1:7" ht="12.75">
      <c r="A28" s="28" t="s">
        <v>114</v>
      </c>
      <c r="B28" s="50" t="s">
        <v>22</v>
      </c>
      <c r="C28" s="51">
        <v>1500</v>
      </c>
      <c r="D28" s="11">
        <f>IF(SUM('Labor Rates'!C59:E59)&gt;0,AVERAGE('Labor Rates'!C59:E59),0)</f>
        <v>0</v>
      </c>
      <c r="E28" s="8">
        <v>3</v>
      </c>
      <c r="F28" s="11">
        <f>+E28*D28*C28</f>
        <v>0</v>
      </c>
      <c r="G28" s="52"/>
    </row>
    <row r="29" spans="1:7" s="12" customFormat="1" ht="12.75">
      <c r="A29" s="28" t="s">
        <v>116</v>
      </c>
      <c r="B29" s="50" t="s">
        <v>28</v>
      </c>
      <c r="C29" s="51">
        <v>1500</v>
      </c>
      <c r="D29" s="11">
        <f>IF(SUM('Labor Rates'!C69:E69)&gt;0,AVERAGE('Labor Rates'!C69:E69),0)</f>
        <v>0</v>
      </c>
      <c r="E29" s="8">
        <v>3</v>
      </c>
      <c r="F29" s="11">
        <f>+E29*D29*C29</f>
        <v>0</v>
      </c>
      <c r="G29" s="52"/>
    </row>
    <row r="30" spans="1:7" ht="12.75">
      <c r="A30" s="53"/>
      <c r="B30" s="160" t="s">
        <v>143</v>
      </c>
      <c r="C30" s="158"/>
      <c r="D30" s="158"/>
      <c r="E30" s="152"/>
      <c r="F30" s="152"/>
      <c r="G30" s="54">
        <f>SUM(F18:F28)</f>
        <v>0</v>
      </c>
    </row>
    <row r="31" spans="1:7" ht="12.75">
      <c r="A31" s="157"/>
      <c r="B31" s="158"/>
      <c r="C31" s="158"/>
      <c r="D31" s="158"/>
      <c r="E31" s="158"/>
      <c r="F31" s="158"/>
      <c r="G31" s="159"/>
    </row>
    <row r="32" spans="1:7" ht="13.5" thickBot="1">
      <c r="A32" s="55">
        <v>5</v>
      </c>
      <c r="B32" s="153" t="s">
        <v>46</v>
      </c>
      <c r="C32" s="154"/>
      <c r="D32" s="154"/>
      <c r="E32" s="155"/>
      <c r="F32" s="156"/>
      <c r="G32" s="56">
        <f>G15+G30</f>
        <v>0</v>
      </c>
    </row>
    <row r="33" ht="13.5" thickTop="1"/>
    <row r="34" ht="13.5" thickBot="1"/>
    <row r="35" spans="1:8" ht="12.75">
      <c r="A35" s="18" t="s">
        <v>36</v>
      </c>
      <c r="B35" s="128"/>
      <c r="C35" s="129"/>
      <c r="D35" s="130" t="s">
        <v>37</v>
      </c>
      <c r="E35" s="131"/>
      <c r="F35" s="138"/>
      <c r="G35" s="139"/>
      <c r="H35" s="140"/>
    </row>
    <row r="36" spans="1:8" ht="12.75">
      <c r="A36" s="19" t="s">
        <v>38</v>
      </c>
      <c r="B36" s="121"/>
      <c r="C36" s="122"/>
      <c r="D36" s="132"/>
      <c r="E36" s="133"/>
      <c r="F36" s="126"/>
      <c r="G36" s="124"/>
      <c r="H36" s="125"/>
    </row>
    <row r="37" spans="1:8" ht="12.75">
      <c r="A37" s="19" t="s">
        <v>39</v>
      </c>
      <c r="B37" s="121"/>
      <c r="C37" s="122"/>
      <c r="D37" s="21"/>
      <c r="E37" s="22"/>
      <c r="F37" s="123"/>
      <c r="G37" s="124"/>
      <c r="H37" s="125"/>
    </row>
    <row r="38" spans="1:8" ht="12.75">
      <c r="A38" s="19"/>
      <c r="B38" s="121"/>
      <c r="C38" s="122"/>
      <c r="D38" s="21"/>
      <c r="E38" s="23" t="s">
        <v>40</v>
      </c>
      <c r="F38" s="126"/>
      <c r="G38" s="124"/>
      <c r="H38" s="125"/>
    </row>
    <row r="39" spans="1:8" ht="12.75">
      <c r="A39" s="19"/>
      <c r="B39" s="121"/>
      <c r="C39" s="122"/>
      <c r="D39" s="21"/>
      <c r="E39" s="22"/>
      <c r="F39" s="123"/>
      <c r="G39" s="124"/>
      <c r="H39" s="125"/>
    </row>
    <row r="40" spans="1:8" ht="12.75">
      <c r="A40" s="19" t="s">
        <v>41</v>
      </c>
      <c r="B40" s="121"/>
      <c r="C40" s="122"/>
      <c r="D40" s="21"/>
      <c r="E40" s="23" t="s">
        <v>42</v>
      </c>
      <c r="F40" s="126"/>
      <c r="G40" s="124"/>
      <c r="H40" s="125"/>
    </row>
    <row r="41" spans="1:8" ht="12.75">
      <c r="A41" s="19" t="s">
        <v>43</v>
      </c>
      <c r="B41" s="121"/>
      <c r="C41" s="122"/>
      <c r="D41" s="21"/>
      <c r="E41" s="22"/>
      <c r="F41" s="123"/>
      <c r="G41" s="124"/>
      <c r="H41" s="125"/>
    </row>
    <row r="42" spans="1:8" s="12" customFormat="1" ht="13.5" thickBot="1">
      <c r="A42" s="20" t="s">
        <v>44</v>
      </c>
      <c r="B42" s="144"/>
      <c r="C42" s="145"/>
      <c r="D42" s="24"/>
      <c r="E42" s="25" t="s">
        <v>45</v>
      </c>
      <c r="F42" s="141"/>
      <c r="G42" s="142"/>
      <c r="H42" s="143"/>
    </row>
    <row r="43" spans="1:5" s="12" customFormat="1" ht="15.75">
      <c r="A43" s="4"/>
      <c r="B43" s="4"/>
      <c r="C43" s="4"/>
      <c r="D43" s="4"/>
      <c r="E43" s="4"/>
    </row>
    <row r="44" spans="1:7" ht="12" customHeight="1">
      <c r="A44" s="146" t="s">
        <v>24</v>
      </c>
      <c r="B44" s="146"/>
      <c r="C44" s="146"/>
      <c r="D44" s="146"/>
      <c r="E44" s="146"/>
      <c r="F44" s="146"/>
      <c r="G44" s="12"/>
    </row>
    <row r="45" spans="1:7" ht="12.75">
      <c r="A45" s="146"/>
      <c r="B45" s="146"/>
      <c r="C45" s="146"/>
      <c r="D45" s="146"/>
      <c r="E45" s="146"/>
      <c r="F45" s="146"/>
      <c r="G45" s="12"/>
    </row>
    <row r="46" spans="1:7" s="9" customFormat="1" ht="12.75">
      <c r="A46" s="146"/>
      <c r="B46" s="146"/>
      <c r="C46" s="146"/>
      <c r="D46" s="146"/>
      <c r="E46" s="146"/>
      <c r="F46" s="146"/>
      <c r="G46" s="12"/>
    </row>
    <row r="47" spans="1:7" ht="15.75">
      <c r="A47" s="10" t="s">
        <v>11</v>
      </c>
      <c r="B47" s="14"/>
      <c r="C47" s="14"/>
      <c r="D47" s="14"/>
      <c r="E47" s="14"/>
      <c r="F47" s="14"/>
      <c r="G47" s="14"/>
    </row>
    <row r="49" ht="15.75">
      <c r="A49" s="4" t="s">
        <v>3</v>
      </c>
    </row>
  </sheetData>
  <sheetProtection sheet="1" objects="1" scenarios="1"/>
  <protectedRanges>
    <protectedRange sqref="F35:H42" name="Range5"/>
    <protectedRange sqref="D13" name="Range3"/>
    <protectedRange sqref="D9" name="Range1"/>
    <protectedRange sqref="D11" name="Range2"/>
    <protectedRange sqref="B35:C42" name="Range4"/>
  </protectedRanges>
  <mergeCells count="28">
    <mergeCell ref="B41:C41"/>
    <mergeCell ref="F41:H42"/>
    <mergeCell ref="B42:C42"/>
    <mergeCell ref="A44:F46"/>
    <mergeCell ref="B3:D3"/>
    <mergeCell ref="B15:F15"/>
    <mergeCell ref="E3:F3"/>
    <mergeCell ref="B32:F32"/>
    <mergeCell ref="A31:G31"/>
    <mergeCell ref="A16:G16"/>
    <mergeCell ref="A4:G4"/>
    <mergeCell ref="B30:F30"/>
    <mergeCell ref="B39:C39"/>
    <mergeCell ref="F39:H40"/>
    <mergeCell ref="B40:C40"/>
    <mergeCell ref="B9:C9"/>
    <mergeCell ref="B37:C37"/>
    <mergeCell ref="F37:H38"/>
    <mergeCell ref="B38:C38"/>
    <mergeCell ref="C5:D5"/>
    <mergeCell ref="C6:D6"/>
    <mergeCell ref="C7:D7"/>
    <mergeCell ref="B35:C35"/>
    <mergeCell ref="D35:E36"/>
    <mergeCell ref="B14:G14"/>
    <mergeCell ref="A8:G8"/>
    <mergeCell ref="F35:H36"/>
    <mergeCell ref="B36:C36"/>
  </mergeCells>
  <printOptions/>
  <pageMargins left="0.75" right="0.75" top="0.5" bottom="0.5" header="0.25" footer="0.25"/>
  <pageSetup fitToHeight="1" fitToWidth="1" horizontalDpi="300" verticalDpi="300" orientation="landscape" scale="81" r:id="rId1"/>
  <headerFooter alignWithMargins="0">
    <oddHeader>&amp;C&amp;"Arial,Bold"&amp;14Attachment 1 - Price Proposal Form</oddHeader>
  </headerFooter>
</worksheet>
</file>

<file path=xl/worksheets/sheet3.xml><?xml version="1.0" encoding="utf-8"?>
<worksheet xmlns="http://schemas.openxmlformats.org/spreadsheetml/2006/main" xmlns:r="http://schemas.openxmlformats.org/officeDocument/2006/relationships">
  <dimension ref="A1:G84"/>
  <sheetViews>
    <sheetView zoomScalePageLayoutView="0" workbookViewId="0" topLeftCell="E1">
      <pane ySplit="3" topLeftCell="A10347" activePane="bottomLeft" state="frozen"/>
      <selection pane="topLeft" activeCell="A1" sqref="A1"/>
      <selection pane="bottomLeft" activeCell="C7" sqref="C7"/>
    </sheetView>
  </sheetViews>
  <sheetFormatPr defaultColWidth="9.140625" defaultRowHeight="12.75"/>
  <cols>
    <col min="2" max="2" width="47.57421875" style="0" customWidth="1"/>
    <col min="3" max="7" width="12.7109375" style="0" customWidth="1"/>
  </cols>
  <sheetData>
    <row r="1" spans="1:7" ht="12.75">
      <c r="A1" s="36"/>
      <c r="B1" s="163" t="s">
        <v>145</v>
      </c>
      <c r="C1" s="163"/>
      <c r="D1" s="163"/>
      <c r="E1" s="163"/>
      <c r="F1" s="163"/>
      <c r="G1" s="164"/>
    </row>
    <row r="2" spans="1:7" s="16" customFormat="1" ht="23.25" customHeight="1">
      <c r="A2" s="100" t="s">
        <v>146</v>
      </c>
      <c r="B2" s="17" t="s">
        <v>29</v>
      </c>
      <c r="C2" s="17" t="s">
        <v>30</v>
      </c>
      <c r="D2" s="17" t="s">
        <v>31</v>
      </c>
      <c r="E2" s="17" t="s">
        <v>32</v>
      </c>
      <c r="F2" s="17" t="s">
        <v>33</v>
      </c>
      <c r="G2" s="37" t="s">
        <v>34</v>
      </c>
    </row>
    <row r="3" spans="1:7" s="15" customFormat="1" ht="23.25" customHeight="1" thickBot="1">
      <c r="A3" s="38"/>
      <c r="B3" s="39"/>
      <c r="C3" s="40" t="s">
        <v>35</v>
      </c>
      <c r="D3" s="40" t="s">
        <v>35</v>
      </c>
      <c r="E3" s="40" t="s">
        <v>35</v>
      </c>
      <c r="F3" s="40" t="s">
        <v>35</v>
      </c>
      <c r="G3" s="41" t="s">
        <v>35</v>
      </c>
    </row>
    <row r="4" spans="1:7" ht="14.25" thickBot="1" thickTop="1">
      <c r="A4" s="68">
        <v>1</v>
      </c>
      <c r="B4" s="75" t="s">
        <v>55</v>
      </c>
      <c r="C4" s="70"/>
      <c r="D4" s="82"/>
      <c r="E4" s="82"/>
      <c r="F4" s="66"/>
      <c r="G4" s="27"/>
    </row>
    <row r="5" spans="1:7" s="12" customFormat="1" ht="14.25" thickBot="1" thickTop="1">
      <c r="A5" s="43">
        <v>2</v>
      </c>
      <c r="B5" s="76" t="s">
        <v>56</v>
      </c>
      <c r="C5" s="70"/>
      <c r="D5" s="67"/>
      <c r="E5" s="67"/>
      <c r="F5" s="44"/>
      <c r="G5" s="29"/>
    </row>
    <row r="6" spans="1:7" s="12" customFormat="1" ht="13.5" thickTop="1">
      <c r="A6" s="43">
        <v>3</v>
      </c>
      <c r="B6" s="99" t="s">
        <v>141</v>
      </c>
      <c r="C6" s="71"/>
      <c r="D6" s="46"/>
      <c r="E6" s="46"/>
      <c r="F6" s="13"/>
      <c r="G6" s="29"/>
    </row>
    <row r="7" spans="1:7" s="12" customFormat="1" ht="12.75">
      <c r="A7" s="43">
        <v>4</v>
      </c>
      <c r="B7" s="77" t="s">
        <v>57</v>
      </c>
      <c r="C7" s="72"/>
      <c r="D7" s="64"/>
      <c r="E7" s="64"/>
      <c r="F7" s="13"/>
      <c r="G7" s="29"/>
    </row>
    <row r="8" spans="1:7" s="12" customFormat="1" ht="13.5" thickBot="1">
      <c r="A8" s="43">
        <v>5</v>
      </c>
      <c r="B8" s="77" t="s">
        <v>58</v>
      </c>
      <c r="C8" s="73"/>
      <c r="D8" s="45"/>
      <c r="E8" s="45"/>
      <c r="F8" s="13"/>
      <c r="G8" s="29"/>
    </row>
    <row r="9" spans="1:7" s="12" customFormat="1" ht="14.25" thickBot="1" thickTop="1">
      <c r="A9" s="43">
        <v>6</v>
      </c>
      <c r="B9" s="76" t="s">
        <v>59</v>
      </c>
      <c r="C9" s="70"/>
      <c r="D9" s="82"/>
      <c r="E9" s="82"/>
      <c r="F9" s="44"/>
      <c r="G9" s="29"/>
    </row>
    <row r="10" spans="1:7" s="12" customFormat="1" ht="14.25" thickBot="1" thickTop="1">
      <c r="A10" s="43">
        <v>7</v>
      </c>
      <c r="B10" s="76" t="s">
        <v>60</v>
      </c>
      <c r="C10" s="70"/>
      <c r="D10" s="82"/>
      <c r="E10" s="82"/>
      <c r="F10" s="44"/>
      <c r="G10" s="29"/>
    </row>
    <row r="11" spans="1:7" s="12" customFormat="1" ht="14.25" thickBot="1" thickTop="1">
      <c r="A11" s="43">
        <v>8</v>
      </c>
      <c r="B11" s="76" t="s">
        <v>61</v>
      </c>
      <c r="C11" s="70"/>
      <c r="D11" s="82"/>
      <c r="E11" s="82"/>
      <c r="F11" s="44"/>
      <c r="G11" s="29"/>
    </row>
    <row r="12" spans="1:7" s="12" customFormat="1" ht="14.25" thickBot="1" thickTop="1">
      <c r="A12" s="43">
        <v>9</v>
      </c>
      <c r="B12" s="77" t="s">
        <v>62</v>
      </c>
      <c r="C12" s="71"/>
      <c r="D12" s="46"/>
      <c r="E12" s="46"/>
      <c r="F12" s="13"/>
      <c r="G12" s="29"/>
    </row>
    <row r="13" spans="1:7" s="12" customFormat="1" ht="14.25" thickBot="1" thickTop="1">
      <c r="A13" s="43">
        <v>10</v>
      </c>
      <c r="B13" s="76" t="s">
        <v>63</v>
      </c>
      <c r="C13" s="70"/>
      <c r="D13" s="82"/>
      <c r="E13" s="82"/>
      <c r="F13" s="13"/>
      <c r="G13" s="29"/>
    </row>
    <row r="14" spans="1:7" s="12" customFormat="1" ht="14.25" thickBot="1" thickTop="1">
      <c r="A14" s="43">
        <v>11</v>
      </c>
      <c r="B14" s="77" t="s">
        <v>64</v>
      </c>
      <c r="C14" s="72"/>
      <c r="D14" s="64"/>
      <c r="E14" s="64"/>
      <c r="F14" s="13"/>
      <c r="G14" s="29"/>
    </row>
    <row r="15" spans="1:7" s="12" customFormat="1" ht="14.25" thickBot="1" thickTop="1">
      <c r="A15" s="43">
        <v>12</v>
      </c>
      <c r="B15" s="76" t="s">
        <v>65</v>
      </c>
      <c r="C15" s="70"/>
      <c r="D15" s="82"/>
      <c r="E15" s="82"/>
      <c r="F15" s="13"/>
      <c r="G15" s="29"/>
    </row>
    <row r="16" spans="1:7" s="12" customFormat="1" ht="13.5" thickTop="1">
      <c r="A16" s="43">
        <v>13</v>
      </c>
      <c r="B16" s="77" t="s">
        <v>66</v>
      </c>
      <c r="C16" s="44"/>
      <c r="D16" s="13"/>
      <c r="E16" s="13"/>
      <c r="F16" s="13"/>
      <c r="G16" s="29"/>
    </row>
    <row r="17" spans="1:7" s="12" customFormat="1" ht="12.75">
      <c r="A17" s="43">
        <v>14</v>
      </c>
      <c r="B17" s="77" t="s">
        <v>67</v>
      </c>
      <c r="C17" s="44"/>
      <c r="D17" s="13"/>
      <c r="E17" s="13"/>
      <c r="F17" s="13"/>
      <c r="G17" s="29"/>
    </row>
    <row r="18" spans="1:7" s="12" customFormat="1" ht="12.75">
      <c r="A18" s="43">
        <v>15</v>
      </c>
      <c r="B18" s="77" t="s">
        <v>68</v>
      </c>
      <c r="C18" s="44"/>
      <c r="D18" s="13"/>
      <c r="E18" s="13"/>
      <c r="F18" s="13"/>
      <c r="G18" s="29"/>
    </row>
    <row r="19" spans="1:7" s="12" customFormat="1" ht="12.75">
      <c r="A19" s="43">
        <v>16</v>
      </c>
      <c r="B19" s="77" t="s">
        <v>69</v>
      </c>
      <c r="C19" s="44"/>
      <c r="D19" s="13"/>
      <c r="E19" s="13"/>
      <c r="F19" s="13"/>
      <c r="G19" s="29"/>
    </row>
    <row r="20" spans="1:7" s="12" customFormat="1" ht="12.75">
      <c r="A20" s="43">
        <v>17</v>
      </c>
      <c r="B20" s="77" t="s">
        <v>70</v>
      </c>
      <c r="C20" s="72"/>
      <c r="D20" s="64"/>
      <c r="E20" s="64"/>
      <c r="F20" s="13"/>
      <c r="G20" s="29"/>
    </row>
    <row r="21" spans="1:7" s="12" customFormat="1" ht="12.75">
      <c r="A21" s="43">
        <v>18</v>
      </c>
      <c r="B21" s="77" t="s">
        <v>71</v>
      </c>
      <c r="C21" s="44"/>
      <c r="D21" s="13"/>
      <c r="E21" s="13"/>
      <c r="F21" s="13"/>
      <c r="G21" s="29"/>
    </row>
    <row r="22" spans="1:7" s="12" customFormat="1" ht="12.75">
      <c r="A22" s="43">
        <v>19</v>
      </c>
      <c r="B22" s="77" t="s">
        <v>72</v>
      </c>
      <c r="C22" s="44"/>
      <c r="D22" s="13"/>
      <c r="E22" s="13"/>
      <c r="F22" s="13"/>
      <c r="G22" s="29"/>
    </row>
    <row r="23" spans="1:7" s="12" customFormat="1" ht="12.75">
      <c r="A23" s="43">
        <v>20</v>
      </c>
      <c r="B23" s="77" t="s">
        <v>73</v>
      </c>
      <c r="C23" s="44"/>
      <c r="D23" s="13"/>
      <c r="E23" s="13"/>
      <c r="F23" s="13"/>
      <c r="G23" s="29"/>
    </row>
    <row r="24" spans="1:7" s="12" customFormat="1" ht="12.75">
      <c r="A24" s="43">
        <v>21</v>
      </c>
      <c r="B24" s="77" t="s">
        <v>74</v>
      </c>
      <c r="C24" s="44"/>
      <c r="D24" s="13"/>
      <c r="E24" s="13"/>
      <c r="F24" s="13"/>
      <c r="G24" s="29"/>
    </row>
    <row r="25" spans="1:7" s="12" customFormat="1" ht="12.75">
      <c r="A25" s="43">
        <v>22</v>
      </c>
      <c r="B25" s="77" t="s">
        <v>75</v>
      </c>
      <c r="C25" s="44"/>
      <c r="D25" s="13"/>
      <c r="E25" s="13"/>
      <c r="F25" s="13"/>
      <c r="G25" s="29"/>
    </row>
    <row r="26" spans="1:7" s="12" customFormat="1" ht="12.75">
      <c r="A26" s="43">
        <v>23</v>
      </c>
      <c r="B26" s="77" t="s">
        <v>76</v>
      </c>
      <c r="C26" s="44"/>
      <c r="D26" s="13"/>
      <c r="E26" s="13"/>
      <c r="F26" s="13"/>
      <c r="G26" s="29"/>
    </row>
    <row r="27" spans="1:7" s="12" customFormat="1" ht="12.75">
      <c r="A27" s="43">
        <v>24</v>
      </c>
      <c r="B27" s="77" t="s">
        <v>77</v>
      </c>
      <c r="C27" s="44"/>
      <c r="D27" s="13"/>
      <c r="E27" s="13"/>
      <c r="F27" s="13"/>
      <c r="G27" s="29"/>
    </row>
    <row r="28" spans="1:7" s="12" customFormat="1" ht="12.75">
      <c r="A28" s="43">
        <v>25</v>
      </c>
      <c r="B28" s="77" t="s">
        <v>78</v>
      </c>
      <c r="C28" s="44"/>
      <c r="D28" s="13"/>
      <c r="E28" s="13"/>
      <c r="F28" s="13"/>
      <c r="G28" s="29"/>
    </row>
    <row r="29" spans="1:7" s="12" customFormat="1" ht="12.75">
      <c r="A29" s="43">
        <v>26</v>
      </c>
      <c r="B29" s="77" t="s">
        <v>26</v>
      </c>
      <c r="C29" s="65"/>
      <c r="D29" s="64"/>
      <c r="E29" s="64"/>
      <c r="F29" s="13"/>
      <c r="G29" s="29"/>
    </row>
    <row r="30" spans="1:7" s="12" customFormat="1" ht="13.5" thickBot="1">
      <c r="A30" s="43">
        <v>27</v>
      </c>
      <c r="B30" s="77" t="s">
        <v>27</v>
      </c>
      <c r="C30" s="44"/>
      <c r="D30" s="13"/>
      <c r="E30" s="13"/>
      <c r="F30" s="13"/>
      <c r="G30" s="29"/>
    </row>
    <row r="31" spans="1:7" s="12" customFormat="1" ht="14.25" thickBot="1" thickTop="1">
      <c r="A31" s="43">
        <v>28</v>
      </c>
      <c r="B31" s="76" t="s">
        <v>79</v>
      </c>
      <c r="C31" s="70"/>
      <c r="D31" s="82"/>
      <c r="E31" s="82"/>
      <c r="F31" s="13"/>
      <c r="G31" s="29"/>
    </row>
    <row r="32" spans="1:7" s="12" customFormat="1" ht="13.5" thickTop="1">
      <c r="A32" s="43">
        <v>29</v>
      </c>
      <c r="B32" s="77" t="s">
        <v>80</v>
      </c>
      <c r="C32" s="44"/>
      <c r="D32" s="13"/>
      <c r="E32" s="13"/>
      <c r="F32" s="13"/>
      <c r="G32" s="29"/>
    </row>
    <row r="33" spans="1:7" s="12" customFormat="1" ht="12.75">
      <c r="A33" s="43">
        <v>30</v>
      </c>
      <c r="B33" s="77" t="s">
        <v>81</v>
      </c>
      <c r="C33" s="44"/>
      <c r="D33" s="13"/>
      <c r="E33" s="13"/>
      <c r="F33" s="13"/>
      <c r="G33" s="29"/>
    </row>
    <row r="34" spans="1:7" s="12" customFormat="1" ht="12.75">
      <c r="A34" s="43">
        <v>31</v>
      </c>
      <c r="B34" s="77" t="s">
        <v>82</v>
      </c>
      <c r="C34" s="44"/>
      <c r="D34" s="13"/>
      <c r="E34" s="13"/>
      <c r="F34" s="13"/>
      <c r="G34" s="29"/>
    </row>
    <row r="35" spans="1:7" s="12" customFormat="1" ht="12.75">
      <c r="A35" s="43">
        <v>32</v>
      </c>
      <c r="B35" s="77" t="s">
        <v>83</v>
      </c>
      <c r="C35" s="44"/>
      <c r="D35" s="13"/>
      <c r="E35" s="13"/>
      <c r="F35" s="13"/>
      <c r="G35" s="29"/>
    </row>
    <row r="36" spans="1:7" s="12" customFormat="1" ht="12.75">
      <c r="A36" s="43">
        <v>33</v>
      </c>
      <c r="B36" s="77" t="s">
        <v>84</v>
      </c>
      <c r="C36" s="44"/>
      <c r="D36" s="13"/>
      <c r="E36" s="13"/>
      <c r="F36" s="13"/>
      <c r="G36" s="29"/>
    </row>
    <row r="37" spans="1:7" s="12" customFormat="1" ht="12.75">
      <c r="A37" s="43">
        <v>34</v>
      </c>
      <c r="B37" s="77" t="s">
        <v>85</v>
      </c>
      <c r="C37" s="44"/>
      <c r="D37" s="13"/>
      <c r="E37" s="13"/>
      <c r="F37" s="13"/>
      <c r="G37" s="29"/>
    </row>
    <row r="38" spans="1:7" s="12" customFormat="1" ht="12.75">
      <c r="A38" s="43">
        <v>35</v>
      </c>
      <c r="B38" s="77" t="s">
        <v>86</v>
      </c>
      <c r="C38" s="44"/>
      <c r="D38" s="13"/>
      <c r="E38" s="13"/>
      <c r="F38" s="13"/>
      <c r="G38" s="29"/>
    </row>
    <row r="39" spans="1:7" s="12" customFormat="1" ht="12.75">
      <c r="A39" s="43">
        <v>36</v>
      </c>
      <c r="B39" s="77" t="s">
        <v>87</v>
      </c>
      <c r="C39" s="44"/>
      <c r="D39" s="13"/>
      <c r="E39" s="13"/>
      <c r="F39" s="13"/>
      <c r="G39" s="29"/>
    </row>
    <row r="40" spans="1:7" s="12" customFormat="1" ht="12.75">
      <c r="A40" s="43">
        <v>37</v>
      </c>
      <c r="B40" s="77" t="s">
        <v>88</v>
      </c>
      <c r="C40" s="44"/>
      <c r="D40" s="13"/>
      <c r="E40" s="13"/>
      <c r="F40" s="13"/>
      <c r="G40" s="29"/>
    </row>
    <row r="41" spans="1:7" s="12" customFormat="1" ht="12.75">
      <c r="A41" s="43">
        <v>38</v>
      </c>
      <c r="B41" s="77" t="s">
        <v>89</v>
      </c>
      <c r="C41" s="44"/>
      <c r="D41" s="13"/>
      <c r="E41" s="13"/>
      <c r="F41" s="13"/>
      <c r="G41" s="29"/>
    </row>
    <row r="42" spans="1:7" s="12" customFormat="1" ht="12.75">
      <c r="A42" s="43">
        <v>39</v>
      </c>
      <c r="B42" s="77" t="s">
        <v>90</v>
      </c>
      <c r="C42" s="44"/>
      <c r="D42" s="13"/>
      <c r="E42" s="13"/>
      <c r="F42" s="13"/>
      <c r="G42" s="29"/>
    </row>
    <row r="43" spans="1:7" s="12" customFormat="1" ht="12.75">
      <c r="A43" s="43">
        <v>40</v>
      </c>
      <c r="B43" s="77" t="s">
        <v>91</v>
      </c>
      <c r="C43" s="72"/>
      <c r="D43" s="64"/>
      <c r="E43" s="64"/>
      <c r="F43" s="13"/>
      <c r="G43" s="29"/>
    </row>
    <row r="44" spans="1:7" s="12" customFormat="1" ht="12.75">
      <c r="A44" s="43">
        <v>41</v>
      </c>
      <c r="B44" s="77" t="s">
        <v>92</v>
      </c>
      <c r="C44" s="44"/>
      <c r="D44" s="13"/>
      <c r="E44" s="13"/>
      <c r="F44" s="13"/>
      <c r="G44" s="29"/>
    </row>
    <row r="45" spans="1:7" s="12" customFormat="1" ht="12.75">
      <c r="A45" s="43">
        <v>42</v>
      </c>
      <c r="B45" s="77" t="s">
        <v>93</v>
      </c>
      <c r="C45" s="44"/>
      <c r="D45" s="13"/>
      <c r="E45" s="13"/>
      <c r="F45" s="13"/>
      <c r="G45" s="29"/>
    </row>
    <row r="46" spans="1:7" s="12" customFormat="1" ht="12.75">
      <c r="A46" s="43">
        <v>43</v>
      </c>
      <c r="B46" s="77" t="s">
        <v>94</v>
      </c>
      <c r="C46" s="44"/>
      <c r="D46" s="13"/>
      <c r="E46" s="13"/>
      <c r="F46" s="13"/>
      <c r="G46" s="29"/>
    </row>
    <row r="47" spans="1:7" s="12" customFormat="1" ht="12.75">
      <c r="A47" s="43">
        <v>44</v>
      </c>
      <c r="B47" s="99" t="s">
        <v>139</v>
      </c>
      <c r="C47" s="44"/>
      <c r="D47" s="13"/>
      <c r="E47" s="13"/>
      <c r="F47" s="13"/>
      <c r="G47" s="29"/>
    </row>
    <row r="48" spans="1:7" s="12" customFormat="1" ht="12.75">
      <c r="A48" s="43">
        <v>45</v>
      </c>
      <c r="B48" s="99" t="s">
        <v>140</v>
      </c>
      <c r="C48" s="44"/>
      <c r="D48" s="13"/>
      <c r="E48" s="13"/>
      <c r="F48" s="13"/>
      <c r="G48" s="29"/>
    </row>
    <row r="49" spans="1:7" s="12" customFormat="1" ht="13.5" thickBot="1">
      <c r="A49" s="43">
        <v>46</v>
      </c>
      <c r="B49" s="77" t="s">
        <v>95</v>
      </c>
      <c r="C49" s="44"/>
      <c r="D49" s="13"/>
      <c r="E49" s="13"/>
      <c r="F49" s="13"/>
      <c r="G49" s="29"/>
    </row>
    <row r="50" spans="1:7" s="12" customFormat="1" ht="14.25" thickBot="1" thickTop="1">
      <c r="A50" s="43">
        <v>47</v>
      </c>
      <c r="B50" s="76" t="s">
        <v>115</v>
      </c>
      <c r="C50" s="70"/>
      <c r="D50" s="82"/>
      <c r="E50" s="82"/>
      <c r="F50" s="13"/>
      <c r="G50" s="29"/>
    </row>
    <row r="51" spans="1:7" s="12" customFormat="1" ht="14.25" thickBot="1" thickTop="1">
      <c r="A51" s="43">
        <v>48</v>
      </c>
      <c r="B51" s="76" t="s">
        <v>96</v>
      </c>
      <c r="C51" s="70"/>
      <c r="D51" s="82"/>
      <c r="E51" s="82"/>
      <c r="F51" s="13"/>
      <c r="G51" s="29"/>
    </row>
    <row r="52" spans="1:7" s="12" customFormat="1" ht="13.5" thickTop="1">
      <c r="A52" s="43">
        <v>49</v>
      </c>
      <c r="B52" s="77" t="s">
        <v>97</v>
      </c>
      <c r="C52" s="44"/>
      <c r="D52" s="13"/>
      <c r="E52" s="13"/>
      <c r="F52" s="13"/>
      <c r="G52" s="29"/>
    </row>
    <row r="53" spans="1:7" s="12" customFormat="1" ht="12.75">
      <c r="A53" s="43">
        <v>50</v>
      </c>
      <c r="B53" s="77" t="s">
        <v>98</v>
      </c>
      <c r="C53" s="44"/>
      <c r="D53" s="13"/>
      <c r="E53" s="13"/>
      <c r="F53" s="13"/>
      <c r="G53" s="29"/>
    </row>
    <row r="54" spans="1:7" s="12" customFormat="1" ht="12.75">
      <c r="A54" s="43">
        <v>51</v>
      </c>
      <c r="B54" s="77" t="s">
        <v>23</v>
      </c>
      <c r="C54" s="44"/>
      <c r="D54" s="13"/>
      <c r="E54" s="13"/>
      <c r="F54" s="13"/>
      <c r="G54" s="29"/>
    </row>
    <row r="55" spans="1:7" s="12" customFormat="1" ht="12.75">
      <c r="A55" s="43">
        <v>52</v>
      </c>
      <c r="B55" s="77" t="s">
        <v>99</v>
      </c>
      <c r="C55" s="44"/>
      <c r="D55" s="13"/>
      <c r="E55" s="13"/>
      <c r="F55" s="13"/>
      <c r="G55" s="29"/>
    </row>
    <row r="56" spans="1:7" s="12" customFormat="1" ht="12.75">
      <c r="A56" s="43">
        <v>53</v>
      </c>
      <c r="B56" s="77" t="s">
        <v>100</v>
      </c>
      <c r="C56" s="44"/>
      <c r="D56" s="13"/>
      <c r="E56" s="13"/>
      <c r="F56" s="13"/>
      <c r="G56" s="29"/>
    </row>
    <row r="57" spans="1:7" s="12" customFormat="1" ht="12.75">
      <c r="A57" s="43">
        <v>54</v>
      </c>
      <c r="B57" s="77" t="s">
        <v>21</v>
      </c>
      <c r="C57" s="44"/>
      <c r="D57" s="13"/>
      <c r="E57" s="13"/>
      <c r="F57" s="13"/>
      <c r="G57" s="29"/>
    </row>
    <row r="58" spans="1:7" s="12" customFormat="1" ht="13.5" thickBot="1">
      <c r="A58" s="43">
        <v>55</v>
      </c>
      <c r="B58" s="77" t="s">
        <v>101</v>
      </c>
      <c r="C58" s="44"/>
      <c r="D58" s="13"/>
      <c r="E58" s="13"/>
      <c r="F58" s="13"/>
      <c r="G58" s="29"/>
    </row>
    <row r="59" spans="1:7" s="12" customFormat="1" ht="14.25" thickBot="1" thickTop="1">
      <c r="A59" s="43">
        <v>56</v>
      </c>
      <c r="B59" s="76" t="s">
        <v>22</v>
      </c>
      <c r="C59" s="70"/>
      <c r="D59" s="82"/>
      <c r="E59" s="82"/>
      <c r="F59" s="13"/>
      <c r="G59" s="29"/>
    </row>
    <row r="60" spans="1:7" s="12" customFormat="1" ht="13.5" thickTop="1">
      <c r="A60" s="43">
        <v>57</v>
      </c>
      <c r="B60" s="77" t="s">
        <v>102</v>
      </c>
      <c r="C60" s="44"/>
      <c r="D60" s="13"/>
      <c r="E60" s="13"/>
      <c r="F60" s="13"/>
      <c r="G60" s="29"/>
    </row>
    <row r="61" spans="1:7" s="12" customFormat="1" ht="12.75">
      <c r="A61" s="43">
        <v>58</v>
      </c>
      <c r="B61" s="77" t="s">
        <v>103</v>
      </c>
      <c r="C61" s="44"/>
      <c r="D61" s="13"/>
      <c r="E61" s="13"/>
      <c r="F61" s="13"/>
      <c r="G61" s="29"/>
    </row>
    <row r="62" spans="1:7" s="12" customFormat="1" ht="12.75">
      <c r="A62" s="43">
        <v>59</v>
      </c>
      <c r="B62" s="77" t="s">
        <v>104</v>
      </c>
      <c r="C62" s="44"/>
      <c r="D62" s="13"/>
      <c r="E62" s="13"/>
      <c r="F62" s="13"/>
      <c r="G62" s="29"/>
    </row>
    <row r="63" spans="1:7" s="12" customFormat="1" ht="12.75">
      <c r="A63" s="43">
        <v>60</v>
      </c>
      <c r="B63" s="77" t="s">
        <v>105</v>
      </c>
      <c r="C63" s="44"/>
      <c r="D63" s="13"/>
      <c r="E63" s="13"/>
      <c r="F63" s="13"/>
      <c r="G63" s="29"/>
    </row>
    <row r="64" spans="1:7" ht="12.75">
      <c r="A64" s="43">
        <v>61</v>
      </c>
      <c r="B64" s="77" t="s">
        <v>106</v>
      </c>
      <c r="C64" s="44"/>
      <c r="D64" s="13"/>
      <c r="E64" s="13"/>
      <c r="F64" s="13"/>
      <c r="G64" s="29"/>
    </row>
    <row r="65" spans="1:7" ht="12.75">
      <c r="A65" s="43">
        <v>62</v>
      </c>
      <c r="B65" s="77" t="s">
        <v>107</v>
      </c>
      <c r="C65" s="44"/>
      <c r="D65" s="13"/>
      <c r="E65" s="13"/>
      <c r="F65" s="13"/>
      <c r="G65" s="29"/>
    </row>
    <row r="66" spans="1:7" ht="12.75">
      <c r="A66" s="43">
        <v>63</v>
      </c>
      <c r="B66" s="77" t="s">
        <v>108</v>
      </c>
      <c r="C66" s="44"/>
      <c r="D66" s="13"/>
      <c r="E66" s="13"/>
      <c r="F66" s="13"/>
      <c r="G66" s="29"/>
    </row>
    <row r="67" spans="1:7" ht="12.75">
      <c r="A67" s="43">
        <v>64</v>
      </c>
      <c r="B67" s="77" t="s">
        <v>109</v>
      </c>
      <c r="C67" s="44"/>
      <c r="D67" s="13"/>
      <c r="E67" s="13"/>
      <c r="F67" s="13"/>
      <c r="G67" s="29"/>
    </row>
    <row r="68" spans="1:7" ht="13.5" thickBot="1">
      <c r="A68" s="43">
        <v>65</v>
      </c>
      <c r="B68" s="77" t="s">
        <v>110</v>
      </c>
      <c r="C68" s="44"/>
      <c r="D68" s="13"/>
      <c r="E68" s="13"/>
      <c r="F68" s="13"/>
      <c r="G68" s="29"/>
    </row>
    <row r="69" spans="1:7" ht="14.25" thickBot="1" thickTop="1">
      <c r="A69" s="43">
        <v>66</v>
      </c>
      <c r="B69" s="76" t="s">
        <v>28</v>
      </c>
      <c r="C69" s="70"/>
      <c r="D69" s="82"/>
      <c r="E69" s="82"/>
      <c r="F69" s="13"/>
      <c r="G69" s="29"/>
    </row>
    <row r="70" spans="1:7" ht="13.5" thickTop="1">
      <c r="A70" s="43">
        <v>67</v>
      </c>
      <c r="B70" s="77" t="s">
        <v>111</v>
      </c>
      <c r="C70" s="44"/>
      <c r="D70" s="13"/>
      <c r="E70" s="13"/>
      <c r="F70" s="13"/>
      <c r="G70" s="29"/>
    </row>
    <row r="71" spans="1:7" ht="12.75">
      <c r="A71" s="43">
        <v>68</v>
      </c>
      <c r="B71" s="77" t="s">
        <v>112</v>
      </c>
      <c r="C71" s="44"/>
      <c r="D71" s="13"/>
      <c r="E71" s="13"/>
      <c r="F71" s="13"/>
      <c r="G71" s="29"/>
    </row>
    <row r="72" spans="1:7" ht="15.75" thickBot="1">
      <c r="A72" s="69">
        <v>69</v>
      </c>
      <c r="B72" s="78" t="s">
        <v>113</v>
      </c>
      <c r="C72" s="74"/>
      <c r="D72" s="30"/>
      <c r="E72" s="30"/>
      <c r="F72" s="30"/>
      <c r="G72" s="31"/>
    </row>
    <row r="73" s="12" customFormat="1" ht="13.5" thickTop="1"/>
    <row r="74" s="12" customFormat="1" ht="13.5" thickBot="1"/>
    <row r="75" spans="1:7" ht="13.5" thickTop="1">
      <c r="A75" s="12"/>
      <c r="B75" s="32" t="s">
        <v>36</v>
      </c>
      <c r="C75" s="165"/>
      <c r="D75" s="166"/>
      <c r="E75" s="170" t="s">
        <v>37</v>
      </c>
      <c r="F75" s="167"/>
      <c r="G75" s="168"/>
    </row>
    <row r="76" spans="1:7" ht="12.75">
      <c r="A76" s="12"/>
      <c r="B76" s="33" t="s">
        <v>38</v>
      </c>
      <c r="C76" s="121"/>
      <c r="D76" s="122"/>
      <c r="E76" s="132"/>
      <c r="F76" s="124"/>
      <c r="G76" s="169"/>
    </row>
    <row r="77" spans="1:7" ht="12.75">
      <c r="A77" s="12"/>
      <c r="B77" s="33" t="s">
        <v>39</v>
      </c>
      <c r="C77" s="121"/>
      <c r="D77" s="122"/>
      <c r="E77" s="21"/>
      <c r="F77" s="124"/>
      <c r="G77" s="169"/>
    </row>
    <row r="78" spans="1:7" ht="12.75">
      <c r="A78" s="12"/>
      <c r="B78" s="33"/>
      <c r="C78" s="121"/>
      <c r="D78" s="122"/>
      <c r="E78" s="21"/>
      <c r="F78" s="124"/>
      <c r="G78" s="169"/>
    </row>
    <row r="79" spans="1:7" ht="12.75">
      <c r="A79" s="12"/>
      <c r="B79" s="33"/>
      <c r="C79" s="121"/>
      <c r="D79" s="122"/>
      <c r="E79" s="21"/>
      <c r="F79" s="124"/>
      <c r="G79" s="169"/>
    </row>
    <row r="80" spans="1:7" ht="12.75">
      <c r="A80" s="12"/>
      <c r="B80" s="33" t="s">
        <v>41</v>
      </c>
      <c r="C80" s="121"/>
      <c r="D80" s="122"/>
      <c r="E80" s="21"/>
      <c r="F80" s="124"/>
      <c r="G80" s="169"/>
    </row>
    <row r="81" spans="1:7" ht="12.75">
      <c r="A81" s="12"/>
      <c r="B81" s="33" t="s">
        <v>43</v>
      </c>
      <c r="C81" s="121"/>
      <c r="D81" s="122"/>
      <c r="E81" s="21"/>
      <c r="F81" s="124"/>
      <c r="G81" s="169"/>
    </row>
    <row r="82" spans="1:7" ht="13.5" thickBot="1">
      <c r="A82" s="12"/>
      <c r="B82" s="34" t="s">
        <v>44</v>
      </c>
      <c r="C82" s="173"/>
      <c r="D82" s="174"/>
      <c r="E82" s="35"/>
      <c r="F82" s="171"/>
      <c r="G82" s="172"/>
    </row>
    <row r="83" ht="13.5" thickTop="1"/>
    <row r="84" ht="12.75">
      <c r="B84" s="42" t="s">
        <v>144</v>
      </c>
    </row>
  </sheetData>
  <sheetProtection sheet="1" objects="1" scenarios="1"/>
  <protectedRanges>
    <protectedRange sqref="F75:G82" name="Range3"/>
    <protectedRange sqref="C4:G73" name="Range1"/>
    <protectedRange sqref="C75:D82" name="Range2"/>
  </protectedRanges>
  <mergeCells count="14">
    <mergeCell ref="C81:D81"/>
    <mergeCell ref="F81:G82"/>
    <mergeCell ref="C82:D82"/>
    <mergeCell ref="C77:D77"/>
    <mergeCell ref="F77:G78"/>
    <mergeCell ref="C78:D78"/>
    <mergeCell ref="C79:D79"/>
    <mergeCell ref="F79:G80"/>
    <mergeCell ref="C80:D80"/>
    <mergeCell ref="B1:G1"/>
    <mergeCell ref="C75:D75"/>
    <mergeCell ref="F75:G76"/>
    <mergeCell ref="C76:D76"/>
    <mergeCell ref="E75:E76"/>
  </mergeCells>
  <printOptions/>
  <pageMargins left="0.75" right="0.75" top="1" bottom="1" header="0.5" footer="0.5"/>
  <pageSetup horizontalDpi="600" verticalDpi="600" orientation="landscape"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Maryland Dept. of Budget and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F50B4400054 DoIT Web Shared Services Price Sheet</dc:title>
  <dc:subject/>
  <dc:creator>BBOWSER</dc:creator>
  <cp:keywords/>
  <dc:description/>
  <cp:lastModifiedBy>Scherer, Jerry</cp:lastModifiedBy>
  <cp:lastPrinted>2014-02-26T12:25:04Z</cp:lastPrinted>
  <dcterms:created xsi:type="dcterms:W3CDTF">2007-06-22T16:11:51Z</dcterms:created>
  <dcterms:modified xsi:type="dcterms:W3CDTF">2014-04-23T14:06:16Z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