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5390" windowHeight="7965"/>
  </bookViews>
  <sheets>
    <sheet name="Instructions" sheetId="2" r:id="rId1"/>
    <sheet name="Attachment 1 - Price Sheet" sheetId="1" r:id="rId2"/>
  </sheets>
  <definedNames>
    <definedName name="_xlnm.Print_Area" localSheetId="0">Instructions!$A$1:$B$26</definedName>
  </definedNames>
  <calcPr calcId="145621"/>
</workbook>
</file>

<file path=xl/calcChain.xml><?xml version="1.0" encoding="utf-8"?>
<calcChain xmlns="http://schemas.openxmlformats.org/spreadsheetml/2006/main">
  <c r="E29" i="1" l="1"/>
  <c r="F29" i="1"/>
  <c r="G29" i="1"/>
  <c r="K38" i="1"/>
  <c r="I38" i="1"/>
  <c r="G38" i="1"/>
  <c r="E38" i="1"/>
  <c r="C38" i="1"/>
  <c r="E23" i="1"/>
  <c r="D23" i="1"/>
  <c r="E4" i="1"/>
  <c r="E6" i="1" s="1"/>
  <c r="C39" i="1" l="1"/>
  <c r="C43" i="1" s="1"/>
  <c r="D24" i="1"/>
  <c r="C41" i="1" s="1"/>
  <c r="C30" i="1"/>
  <c r="C42" i="1" s="1"/>
  <c r="C44" i="1" l="1"/>
</calcChain>
</file>

<file path=xl/sharedStrings.xml><?xml version="1.0" encoding="utf-8"?>
<sst xmlns="http://schemas.openxmlformats.org/spreadsheetml/2006/main" count="105" uniqueCount="93">
  <si>
    <t>Unit Price</t>
  </si>
  <si>
    <t>Sub Total</t>
  </si>
  <si>
    <t>Optional Year 1</t>
  </si>
  <si>
    <t>Optional Year 2</t>
  </si>
  <si>
    <t>Optional Year 3</t>
  </si>
  <si>
    <t>Project Management Plan</t>
  </si>
  <si>
    <t>Testing and Training Environments installed and operational</t>
  </si>
  <si>
    <t xml:space="preserve">Requirements Traceability Matrix </t>
  </si>
  <si>
    <t>Master Test Plan</t>
  </si>
  <si>
    <t>System Design Document</t>
  </si>
  <si>
    <t>System Integration Test (SIT) and Results Report</t>
  </si>
  <si>
    <t>User Acceptance Test (UAT) and Results Report</t>
  </si>
  <si>
    <t>Performance Test and Results Report</t>
  </si>
  <si>
    <t>Final System Delivery</t>
  </si>
  <si>
    <t>Post Implementation Support</t>
  </si>
  <si>
    <t>Training Services and Related materials</t>
  </si>
  <si>
    <t>Deliverables for Invoicing</t>
  </si>
  <si>
    <t>Expected Users</t>
  </si>
  <si>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</si>
  <si>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A.    All Unit and Extended Prices must be clearly entered in dollars and cents, e.g., $24.15. Make your decimal points clear and distinct.</t>
  </si>
  <si>
    <t>C.     All calculations shall be rounded to the nearest cent, i.e., .344 shall be .34 and .345 shall be .35.</t>
  </si>
  <si>
    <t>D.    Every blank in every Financial Proposal Form shall be filled in. Any changes or corrections made to the Financial Proposal Form by the Offeror prior to submission shall be initialed and dated.</t>
  </si>
  <si>
    <t>E.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</si>
  <si>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F.     It is imperative that the prices included on the Financial Proposal Form have been entered correctly and calculated accurately by the Offeror and that the respective total prices agree with the entries on the Financial Proposal Form.</t>
  </si>
  <si>
    <t>I.       Failure to adhere to any of these instructions may result in the Proposal being determined not reasonably susceptible of being selected for award.</t>
  </si>
  <si>
    <t>Annual support fee including 24 x 7 x 365 service desk support, major and minor software  updates, security patches</t>
  </si>
  <si>
    <t>Labor Category</t>
  </si>
  <si>
    <t>Program Manager</t>
  </si>
  <si>
    <t>Architect, Application (Senior)</t>
  </si>
  <si>
    <t>Analyst  Computer Software/Integration (Senior)</t>
  </si>
  <si>
    <t>Hourly Rate*</t>
  </si>
  <si>
    <t>Total</t>
  </si>
  <si>
    <t>B - Operations &amp; Maintenance (O &amp; M) Costs</t>
  </si>
  <si>
    <t>Maintenance and operational support, including but not limited to Batch, database maintenance, address defects and data corrections if any</t>
  </si>
  <si>
    <t>Subject Matter Expert (Senior)</t>
  </si>
  <si>
    <t>A. Fixed Cost</t>
  </si>
  <si>
    <t>C. Time &amp; Material (T&amp;M) Cost</t>
  </si>
  <si>
    <t>B. Operations &amp; Maintenance (O &amp; M) Cost</t>
  </si>
  <si>
    <t>Financial Proposal Summary (A + B + C)</t>
  </si>
  <si>
    <t>Item</t>
  </si>
  <si>
    <t>*The Hourly Labor Rate is the actual rate the State will pay for services and shall be recorded in dollars and cents. The Hourly Labor Rate cannot exceed the Master Contract Rate but may be lower.  Rates shall be fully loaded, all-inclusive, i.e., include all direct and indirect costs and profits for the Master Contractor to perform under the TO Agreement.</t>
  </si>
  <si>
    <t>ID</t>
  </si>
  <si>
    <t>Submit this Excel file and a signed PDF file with your Financial Proposal.</t>
  </si>
  <si>
    <t xml:space="preserve">^This figure will be used to rank financial proposal </t>
  </si>
  <si>
    <t>Total Evaluated Price^</t>
  </si>
  <si>
    <t>Submitted By:</t>
  </si>
  <si>
    <t>Authorized Signature: ____________________________________ Date: ________________________</t>
  </si>
  <si>
    <t>Printed Name and Title: ___________________________________________________________________________________</t>
  </si>
  <si>
    <t>Offeror Name:_________________________________________________________________________</t>
  </si>
  <si>
    <t>Offeror Address: _______________________________________________________________________</t>
  </si>
  <si>
    <t>FEIN: ____________________________________ eMM # ___________________________________</t>
  </si>
  <si>
    <t>Offeror Contact Information: Telephone: (____) ____-- _____________Fax: (____) ____--__________</t>
  </si>
  <si>
    <t>E-mail: ______________________________________________________________</t>
  </si>
  <si>
    <t>To be submitted in Excel and PDF Format</t>
  </si>
  <si>
    <t>The Price Sheet is used to calculate the Offeror’s TOTAL PROPOSAL PRICE. Follow these instructions carefully when completing your Price Sheet:</t>
  </si>
  <si>
    <t>Transition Out Plan</t>
  </si>
  <si>
    <t>Gap Features Design, Develop and Implementation Plan</t>
  </si>
  <si>
    <t>License Cost</t>
  </si>
  <si>
    <t>3.18.4.1</t>
  </si>
  <si>
    <t>3.18.4.2</t>
  </si>
  <si>
    <t>3.18.4.3</t>
  </si>
  <si>
    <t>3.18.4.4</t>
  </si>
  <si>
    <t>3.18.4.5</t>
  </si>
  <si>
    <t>3.18.4.6</t>
  </si>
  <si>
    <t>3.18.4.7</t>
  </si>
  <si>
    <t>3.18.4.8</t>
  </si>
  <si>
    <t>3.18.4.9</t>
  </si>
  <si>
    <t>3.18.4.10</t>
  </si>
  <si>
    <t>3.18.4.11</t>
  </si>
  <si>
    <t>3.18.4.12</t>
  </si>
  <si>
    <t>3.18.4.13</t>
  </si>
  <si>
    <t>3.18.4.14</t>
  </si>
  <si>
    <t>Base Year 1</t>
  </si>
  <si>
    <t>Base Year 2</t>
  </si>
  <si>
    <t xml:space="preserve"> Hours</t>
  </si>
  <si>
    <t>Year 1</t>
  </si>
  <si>
    <t>Year 2</t>
  </si>
  <si>
    <t>Yearly Total</t>
  </si>
  <si>
    <t>G.    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TORFP at the prices entered in the Financial Proposal Form.</t>
  </si>
  <si>
    <t>H.    All Financial Proposal prices entered below are to be fully loaded prices that include all costs/expenses associated with the provision of services as required by the TORFP.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</si>
  <si>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B.     All Unit Prices must be the actual price per unit the State will pay for the specific item or service identified in this TORFP and may not be contingent on any other factor or condition in any manner.</t>
  </si>
  <si>
    <t>Commercially Available Off The Shelf (COTS) Product or Open Source Modular Solution</t>
  </si>
  <si>
    <t xml:space="preserve">Design, Develop and Implementation of requirements identified by vendor as not met or require customization from Requirements document in Attachment 20 </t>
  </si>
  <si>
    <t>Total one time fixed fee for TO Agreement invoiced through deliverables listed below</t>
  </si>
  <si>
    <t>Note: All Inclusive Fixed License Price shall include base product, installation, setup, system documentation  and required product configurations to meet State's requirements in all available environments (including but not limited to development, QA, UAT, Training, Data Conversion, Staging, Production), Implementation services, 24 x 7 Service desk support,  training services (onsite and remote web delivery) including, training material, user manuals and videos; online help, warranty, post implementation support, and COTS or Open source solution support during TO Agreement. The fixed fee shall be invoiced through deliverables listed below.</t>
  </si>
  <si>
    <t>Monthly Status report (base period)</t>
  </si>
  <si>
    <t>A - COTS or Open Source Solution License Fixed Cost</t>
  </si>
  <si>
    <t>C. Time &amp; Material (T&amp;M) Costs</t>
  </si>
  <si>
    <t>Option Year 1</t>
  </si>
  <si>
    <t>Option Year 2</t>
  </si>
  <si>
    <t>Option Year 3</t>
  </si>
  <si>
    <t>Attachment 1: Price Proposal for CATS+ TORFP # OTHS/MDTHK-17-004-S Maryland Child, Juvenile and Adult Management System (MD CJAMS) – INSTRUCTIONS</t>
  </si>
  <si>
    <t>Attachment 1: Price Proposal for CATS+ TORFP # OTHS/MDTHK-17-004-S Maryland Child, Juvenile and Adult Management System (MD CJAMS)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</si>
</sst>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2.1"/>
      <color theme="1"/>
      <name val="Calibri"/>
      <family val="2"/>
      <scheme val="minor"/>
    </font>
    <font>
      <b/>
      <sz val="11"/>
      <color rgb="FF000000"/>
      <name val="Times New Roman"/>
      <family val="1"/>
    </font>
    <font>
      <sz val="11"/>
      <color rgb="FF000000"/>
      <name val="Times New Roman"/>
      <family val="1"/>
    </font>
    <font>
      <sz val="12"/>
      <color theme="1"/>
      <name val="Times New Roman"/>
      <family val="1"/>
    </font>
    <font>
      <b/>
      <sz val="12"/>
      <color theme="1"/>
      <name val="Times New Roman"/>
      <family val="1"/>
    </font>
    <font>
      <sz val="12"/>
      <color rgb="FF000000"/>
      <name val="Times New Roman"/>
      <family val="1"/>
    </font>
    <font>
      <b/>
      <sz val="16"/>
      <color theme="1"/>
      <name val="Times New Roman"/>
      <family val="1"/>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s>
  <borders count="17">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rgb="FF000000"/>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0" fillId="0" borderId="0" xfId="0" applyBorder="1"/>
    <xf numFmtId="0" fontId="2" fillId="0" borderId="1" xfId="0" applyFont="1" applyBorder="1" applyAlignment="1"/>
    <xf numFmtId="0" fontId="4" fillId="0" borderId="1" xfId="0" applyFont="1" applyBorder="1" applyAlignment="1">
      <alignment horizontal="left" vertical="top"/>
    </xf>
    <xf numFmtId="0" fontId="4" fillId="0" borderId="1" xfId="0" applyFont="1" applyBorder="1" applyAlignment="1">
      <alignment vertical="center" wrapText="1"/>
    </xf>
    <xf numFmtId="0" fontId="0" fillId="0" borderId="1" xfId="0" applyFont="1" applyBorder="1" applyAlignment="1">
      <alignment wrapText="1"/>
    </xf>
    <xf numFmtId="0" fontId="4" fillId="0" borderId="1" xfId="0" applyFont="1" applyBorder="1" applyAlignment="1">
      <alignment horizontal="left" vertical="center" wrapText="1"/>
    </xf>
    <xf numFmtId="0" fontId="5" fillId="0" borderId="0" xfId="0" applyFont="1" applyAlignment="1" applyProtection="1">
      <alignment vertical="top" wrapText="1"/>
    </xf>
    <xf numFmtId="0" fontId="5" fillId="0" borderId="0" xfId="0" applyFont="1" applyAlignment="1" applyProtection="1">
      <alignment vertical="top" wrapText="1"/>
      <protection locked="0"/>
    </xf>
    <xf numFmtId="0" fontId="6" fillId="0" borderId="2" xfId="0" applyFont="1" applyFill="1" applyBorder="1" applyAlignment="1" applyProtection="1">
      <alignment vertical="top" wrapText="1"/>
    </xf>
    <xf numFmtId="0" fontId="5" fillId="0" borderId="2" xfId="0" applyFont="1" applyBorder="1" applyAlignment="1" applyProtection="1">
      <alignment vertical="top" wrapText="1"/>
    </xf>
    <xf numFmtId="3" fontId="6" fillId="0" borderId="2" xfId="0" applyNumberFormat="1" applyFont="1" applyBorder="1" applyAlignment="1" applyProtection="1">
      <alignment vertical="top" wrapText="1"/>
    </xf>
    <xf numFmtId="44" fontId="6" fillId="4" borderId="2" xfId="1" applyFont="1" applyFill="1" applyBorder="1" applyAlignment="1" applyProtection="1">
      <alignment vertical="top" wrapText="1"/>
      <protection locked="0"/>
    </xf>
    <xf numFmtId="44" fontId="6" fillId="0" borderId="2" xfId="1" applyFont="1" applyBorder="1" applyAlignment="1" applyProtection="1">
      <alignment vertical="top" wrapText="1"/>
    </xf>
    <xf numFmtId="0" fontId="5" fillId="0" borderId="2" xfId="0" applyFont="1" applyBorder="1" applyAlignment="1" applyProtection="1">
      <alignment horizontal="left" vertical="top" wrapText="1"/>
    </xf>
    <xf numFmtId="44" fontId="5" fillId="0" borderId="2" xfId="0" applyNumberFormat="1" applyFont="1" applyBorder="1" applyAlignment="1" applyProtection="1">
      <alignment horizontal="left" vertical="top" wrapText="1"/>
    </xf>
    <xf numFmtId="0" fontId="5" fillId="0" borderId="0" xfId="0" applyFont="1" applyAlignment="1" applyProtection="1">
      <alignment horizontal="left" vertical="top" wrapText="1"/>
    </xf>
    <xf numFmtId="0" fontId="6" fillId="0" borderId="2" xfId="0" applyFont="1" applyBorder="1" applyAlignment="1" applyProtection="1">
      <alignment vertical="top" wrapText="1"/>
    </xf>
    <xf numFmtId="44" fontId="5" fillId="4" borderId="2" xfId="1" applyFont="1" applyFill="1" applyBorder="1" applyAlignment="1" applyProtection="1">
      <alignment vertical="top" wrapText="1"/>
      <protection locked="0"/>
    </xf>
    <xf numFmtId="0" fontId="5" fillId="2" borderId="6" xfId="0" applyFont="1" applyFill="1" applyBorder="1" applyAlignment="1" applyProtection="1">
      <alignment horizontal="center" vertical="top" wrapText="1"/>
    </xf>
    <xf numFmtId="0" fontId="5" fillId="2" borderId="14" xfId="0" applyFont="1" applyFill="1" applyBorder="1" applyAlignment="1" applyProtection="1">
      <alignment horizontal="center" vertical="top" wrapText="1"/>
    </xf>
    <xf numFmtId="0" fontId="5" fillId="0" borderId="15" xfId="0" applyFont="1" applyBorder="1" applyAlignment="1" applyProtection="1">
      <alignment vertical="top" wrapText="1"/>
    </xf>
    <xf numFmtId="0" fontId="5" fillId="2" borderId="15" xfId="0" applyFont="1" applyFill="1" applyBorder="1" applyAlignment="1" applyProtection="1">
      <alignment horizontal="center" vertical="top" wrapText="1"/>
    </xf>
    <xf numFmtId="44" fontId="5" fillId="0" borderId="2" xfId="0" applyNumberFormat="1" applyFont="1" applyBorder="1" applyAlignment="1" applyProtection="1">
      <alignment vertical="top" wrapText="1"/>
    </xf>
    <xf numFmtId="44" fontId="6" fillId="0" borderId="2" xfId="0" applyNumberFormat="1" applyFont="1" applyBorder="1" applyAlignment="1" applyProtection="1">
      <alignment horizontal="center" vertical="top" wrapText="1"/>
    </xf>
    <xf numFmtId="44" fontId="5" fillId="0" borderId="2" xfId="1" applyFont="1" applyBorder="1" applyAlignment="1" applyProtection="1">
      <alignment vertical="top" wrapText="1"/>
    </xf>
    <xf numFmtId="0" fontId="6" fillId="0" borderId="0" xfId="0" applyFont="1" applyFill="1" applyAlignment="1" applyProtection="1">
      <alignment horizontal="center" vertical="top" wrapText="1"/>
    </xf>
    <xf numFmtId="0" fontId="7" fillId="0" borderId="2" xfId="0" applyFont="1" applyBorder="1" applyAlignment="1" applyProtection="1">
      <alignment wrapText="1"/>
    </xf>
    <xf numFmtId="0" fontId="5" fillId="0" borderId="2" xfId="1" applyNumberFormat="1" applyFont="1" applyBorder="1" applyAlignment="1" applyProtection="1">
      <alignment vertical="top" wrapText="1"/>
    </xf>
    <xf numFmtId="0" fontId="5" fillId="0" borderId="0" xfId="0" applyFont="1" applyBorder="1" applyAlignment="1" applyProtection="1">
      <alignment vertical="top" wrapText="1"/>
    </xf>
    <xf numFmtId="44" fontId="6" fillId="0" borderId="0" xfId="0" applyNumberFormat="1" applyFont="1" applyBorder="1" applyAlignment="1" applyProtection="1">
      <alignment vertical="top" wrapText="1"/>
    </xf>
    <xf numFmtId="0" fontId="6" fillId="0" borderId="0" xfId="0" applyFont="1" applyAlignment="1" applyProtection="1">
      <alignment vertical="top" wrapText="1"/>
    </xf>
    <xf numFmtId="0" fontId="6" fillId="0" borderId="2" xfId="0" applyFont="1" applyBorder="1" applyAlignment="1" applyProtection="1">
      <alignment vertical="top"/>
    </xf>
    <xf numFmtId="44" fontId="5" fillId="0" borderId="2" xfId="0" applyNumberFormat="1" applyFont="1" applyFill="1" applyBorder="1" applyAlignment="1" applyProtection="1">
      <alignment vertical="top"/>
    </xf>
    <xf numFmtId="0" fontId="5" fillId="0" borderId="0" xfId="0" applyFont="1" applyAlignment="1" applyProtection="1">
      <alignment vertical="top"/>
    </xf>
    <xf numFmtId="0" fontId="6" fillId="0" borderId="6" xfId="0" applyFont="1" applyBorder="1" applyAlignment="1" applyProtection="1">
      <alignment vertical="top"/>
    </xf>
    <xf numFmtId="44" fontId="5" fillId="0" borderId="6" xfId="0" applyNumberFormat="1" applyFont="1" applyFill="1" applyBorder="1" applyAlignment="1" applyProtection="1">
      <alignment vertical="top"/>
    </xf>
    <xf numFmtId="44" fontId="6" fillId="0" borderId="2" xfId="0" applyNumberFormat="1" applyFont="1" applyFill="1" applyBorder="1" applyAlignment="1" applyProtection="1">
      <alignment vertical="top"/>
    </xf>
    <xf numFmtId="0" fontId="7" fillId="0" borderId="1" xfId="0" applyFont="1" applyBorder="1" applyAlignment="1" applyProtection="1">
      <alignment vertical="center"/>
      <protection locked="0"/>
    </xf>
    <xf numFmtId="0" fontId="5" fillId="0" borderId="1" xfId="0" applyFont="1" applyBorder="1" applyAlignment="1" applyProtection="1">
      <alignment wrapText="1"/>
      <protection locked="0"/>
    </xf>
    <xf numFmtId="0" fontId="7" fillId="0" borderId="1" xfId="0" applyFont="1" applyBorder="1" applyProtection="1">
      <protection locked="0"/>
    </xf>
    <xf numFmtId="0" fontId="7" fillId="0" borderId="8" xfId="0" applyFont="1" applyBorder="1" applyAlignment="1" applyProtection="1">
      <alignment vertical="top"/>
      <protection locked="0"/>
    </xf>
    <xf numFmtId="0" fontId="3" fillId="0" borderId="1" xfId="0" applyFont="1" applyBorder="1" applyAlignment="1">
      <alignment horizontal="center" vertical="center" wrapText="1"/>
    </xf>
    <xf numFmtId="0" fontId="8" fillId="0" borderId="0" xfId="0" applyFont="1" applyAlignment="1" applyProtection="1">
      <alignment horizontal="center" vertical="top" wrapText="1"/>
    </xf>
    <xf numFmtId="0" fontId="6" fillId="0" borderId="16" xfId="0" applyFont="1" applyFill="1" applyBorder="1" applyAlignment="1" applyProtection="1">
      <alignment horizontal="center" vertical="top" wrapText="1"/>
    </xf>
    <xf numFmtId="44" fontId="5" fillId="0" borderId="2" xfId="1" applyFont="1" applyBorder="1" applyAlignment="1" applyProtection="1">
      <alignment horizontal="center" vertical="top" wrapText="1"/>
    </xf>
    <xf numFmtId="3" fontId="6" fillId="2" borderId="2" xfId="0" applyNumberFormat="1" applyFont="1" applyFill="1" applyBorder="1" applyAlignment="1" applyProtection="1">
      <alignment horizontal="center" vertical="top" wrapText="1"/>
    </xf>
    <xf numFmtId="0" fontId="6" fillId="3" borderId="0" xfId="0" applyFont="1" applyFill="1" applyAlignment="1" applyProtection="1">
      <alignment horizontal="center" vertical="top" wrapText="1"/>
    </xf>
    <xf numFmtId="0" fontId="7" fillId="0" borderId="8"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44" fontId="6" fillId="0" borderId="3" xfId="0" applyNumberFormat="1" applyFont="1" applyBorder="1" applyAlignment="1" applyProtection="1">
      <alignment horizontal="center" vertical="top" wrapText="1"/>
    </xf>
    <xf numFmtId="44" fontId="6" fillId="0" borderId="4" xfId="0" applyNumberFormat="1" applyFont="1" applyBorder="1" applyAlignment="1" applyProtection="1">
      <alignment horizontal="center" vertical="top" wrapText="1"/>
    </xf>
    <xf numFmtId="44" fontId="6" fillId="0" borderId="5" xfId="0" applyNumberFormat="1" applyFont="1" applyBorder="1" applyAlignment="1" applyProtection="1">
      <alignment horizontal="center" vertical="top" wrapText="1"/>
    </xf>
    <xf numFmtId="0" fontId="5" fillId="2" borderId="7" xfId="0" applyFont="1" applyFill="1" applyBorder="1" applyAlignment="1" applyProtection="1">
      <alignment horizontal="center" vertical="top" wrapText="1"/>
    </xf>
    <xf numFmtId="0" fontId="5" fillId="2" borderId="9" xfId="0" applyFont="1" applyFill="1" applyBorder="1" applyAlignment="1" applyProtection="1">
      <alignment horizontal="center" vertical="top" wrapText="1"/>
    </xf>
    <xf numFmtId="0" fontId="5" fillId="2" borderId="10" xfId="0" applyFont="1" applyFill="1" applyBorder="1" applyAlignment="1" applyProtection="1">
      <alignment horizontal="center" vertical="top" wrapText="1"/>
    </xf>
    <xf numFmtId="0" fontId="5" fillId="2" borderId="11" xfId="0" applyFont="1" applyFill="1" applyBorder="1" applyAlignment="1" applyProtection="1">
      <alignment horizontal="center" vertical="top" wrapText="1"/>
    </xf>
    <xf numFmtId="0" fontId="5" fillId="2" borderId="12" xfId="0" applyFont="1" applyFill="1" applyBorder="1" applyAlignment="1" applyProtection="1">
      <alignment horizontal="center" vertical="top" wrapText="1"/>
    </xf>
    <xf numFmtId="0" fontId="5" fillId="2" borderId="13" xfId="0" applyFont="1" applyFill="1" applyBorder="1" applyAlignment="1" applyProtection="1">
      <alignment horizontal="center" vertical="top" wrapText="1"/>
    </xf>
    <xf numFmtId="0" fontId="6" fillId="0" borderId="7"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6" fillId="0" borderId="11" xfId="0" applyFont="1" applyBorder="1" applyAlignment="1" applyProtection="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topLeftCell="B1" zoomScaleNormal="100" workbookViewId="0">
      <selection activeCell="B28" sqref="B28"/>
    </sheetView>
  </sheetViews>
  <sheetFormatPr defaultRowHeight="15" x14ac:dyDescent="0.25"/>
  <cols>
    <col min="2" max="2" width="168.28515625" customWidth="1"/>
    <col min="3" max="3" width="20.42578125" bestFit="1" customWidth="1"/>
    <col min="4" max="4" width="24.42578125" bestFit="1" customWidth="1"/>
    <col min="5" max="5" width="18.5703125" bestFit="1" customWidth="1"/>
  </cols>
  <sheetData>
    <row r="1" spans="1:6" ht="15.75" thickBot="1" x14ac:dyDescent="0.3"/>
    <row r="2" spans="1:6" ht="30" customHeight="1" thickBot="1" x14ac:dyDescent="0.3">
      <c r="A2" s="1"/>
      <c r="B2" s="42" t="s">
        <v>91</v>
      </c>
      <c r="C2" s="1"/>
      <c r="D2" s="1"/>
      <c r="E2" s="1"/>
      <c r="F2" s="1"/>
    </row>
    <row r="3" spans="1:6" ht="15.75" thickBot="1" x14ac:dyDescent="0.3">
      <c r="A3" s="1"/>
      <c r="B3" s="3" t="s">
        <v>42</v>
      </c>
      <c r="C3" s="1"/>
      <c r="D3" s="1"/>
      <c r="E3" s="1"/>
      <c r="F3" s="1"/>
    </row>
    <row r="4" spans="1:6" ht="9" customHeight="1" thickBot="1" x14ac:dyDescent="0.3">
      <c r="A4" s="1"/>
      <c r="B4" s="3"/>
      <c r="C4" s="1"/>
      <c r="D4" s="1"/>
      <c r="E4" s="1"/>
      <c r="F4" s="1"/>
    </row>
    <row r="5" spans="1:6" ht="60.75" thickBot="1" x14ac:dyDescent="0.3">
      <c r="A5" s="1"/>
      <c r="B5" s="4" t="s">
        <v>18</v>
      </c>
      <c r="C5" s="1"/>
      <c r="D5" s="1"/>
      <c r="E5" s="1"/>
      <c r="F5" s="1"/>
    </row>
    <row r="6" spans="1:6" ht="15.75" thickBot="1" x14ac:dyDescent="0.3">
      <c r="A6" s="1"/>
      <c r="B6" s="5"/>
      <c r="C6" s="1"/>
      <c r="D6" s="1"/>
      <c r="E6" s="1"/>
      <c r="F6" s="1"/>
    </row>
    <row r="7" spans="1:6" ht="15.75" thickBot="1" x14ac:dyDescent="0.3">
      <c r="A7" s="1"/>
      <c r="B7" s="4" t="s">
        <v>54</v>
      </c>
      <c r="C7" s="1"/>
      <c r="D7" s="1"/>
      <c r="E7" s="1"/>
      <c r="F7" s="1"/>
    </row>
    <row r="8" spans="1:6" ht="15.75" thickBot="1" x14ac:dyDescent="0.3">
      <c r="A8" s="1"/>
      <c r="B8" s="5"/>
      <c r="C8" s="1"/>
      <c r="D8" s="1"/>
      <c r="E8" s="1"/>
      <c r="F8" s="1"/>
    </row>
    <row r="9" spans="1:6" ht="15.75" thickBot="1" x14ac:dyDescent="0.3">
      <c r="A9" s="1"/>
      <c r="B9" s="6" t="s">
        <v>19</v>
      </c>
      <c r="C9" s="1"/>
      <c r="D9" s="1"/>
      <c r="E9" s="1"/>
      <c r="F9" s="1"/>
    </row>
    <row r="10" spans="1:6" ht="15.75" thickBot="1" x14ac:dyDescent="0.3">
      <c r="A10" s="1"/>
      <c r="B10" s="5"/>
      <c r="C10" s="1"/>
      <c r="D10" s="1"/>
      <c r="E10" s="1"/>
      <c r="F10" s="1"/>
    </row>
    <row r="11" spans="1:6" ht="30.75" thickBot="1" x14ac:dyDescent="0.3">
      <c r="B11" s="6" t="s">
        <v>80</v>
      </c>
    </row>
    <row r="12" spans="1:6" ht="15.75" thickBot="1" x14ac:dyDescent="0.3"/>
    <row r="13" spans="1:6" ht="15.75" thickBot="1" x14ac:dyDescent="0.3">
      <c r="B13" s="6" t="s">
        <v>20</v>
      </c>
    </row>
    <row r="14" spans="1:6" ht="15.75" thickBot="1" x14ac:dyDescent="0.3">
      <c r="B14" s="5"/>
    </row>
    <row r="15" spans="1:6" ht="30.75" thickBot="1" x14ac:dyDescent="0.3">
      <c r="B15" s="6" t="s">
        <v>21</v>
      </c>
    </row>
    <row r="16" spans="1:6" ht="15.75" thickBot="1" x14ac:dyDescent="0.3">
      <c r="B16" s="5"/>
    </row>
    <row r="17" spans="2:2" ht="30.75" thickBot="1" x14ac:dyDescent="0.3">
      <c r="B17" s="6" t="s">
        <v>22</v>
      </c>
    </row>
    <row r="18" spans="2:2" ht="15.75" thickBot="1" x14ac:dyDescent="0.3">
      <c r="B18" s="5"/>
    </row>
    <row r="19" spans="2:2" ht="30.75" thickBot="1" x14ac:dyDescent="0.3">
      <c r="B19" s="6" t="s">
        <v>23</v>
      </c>
    </row>
    <row r="20" spans="2:2" ht="15.75" thickBot="1" x14ac:dyDescent="0.3">
      <c r="B20" s="5"/>
    </row>
    <row r="21" spans="2:2" ht="30.75" thickBot="1" x14ac:dyDescent="0.3">
      <c r="B21" s="6" t="s">
        <v>78</v>
      </c>
    </row>
    <row r="22" spans="2:2" ht="15.75" thickBot="1" x14ac:dyDescent="0.3">
      <c r="B22" s="5"/>
    </row>
    <row r="23" spans="2:2" ht="45.75" thickBot="1" x14ac:dyDescent="0.3">
      <c r="B23" s="6" t="s">
        <v>79</v>
      </c>
    </row>
    <row r="24" spans="2:2" ht="15.75" thickBot="1" x14ac:dyDescent="0.3">
      <c r="B24" s="5"/>
    </row>
    <row r="25" spans="2:2" ht="15.75" thickBot="1" x14ac:dyDescent="0.3">
      <c r="B25" s="6" t="s">
        <v>24</v>
      </c>
    </row>
    <row r="26" spans="2:2" ht="16.5" thickBot="1" x14ac:dyDescent="0.3">
      <c r="B26" s="2"/>
    </row>
  </sheetData>
  <sheetProtection password="C13B" sheet="1" objects="1" scenarios="1" selectLockedCells="1"/>
  <pageMargins left="0.7" right="0.7" top="0.75" bottom="0.75" header="0.3" footer="0.3"/>
  <pageSetup scale="50" orientation="portrait" r:id="rId1"/>
  <colBreaks count="1" manualBreakCount="1">
    <brk id="2" max="2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opLeftCell="A9" zoomScaleNormal="100" zoomScaleSheetLayoutView="50" workbookViewId="0">
      <selection activeCell="E19" sqref="E19"/>
    </sheetView>
  </sheetViews>
  <sheetFormatPr defaultColWidth="9.140625" defaultRowHeight="15.75" x14ac:dyDescent="0.25"/>
  <cols>
    <col min="1" max="1" width="9.42578125" style="8" customWidth="1"/>
    <col min="2" max="2" width="45.42578125" style="8" customWidth="1"/>
    <col min="3" max="3" width="17.5703125" style="8" customWidth="1"/>
    <col min="4" max="12" width="16.85546875" style="8" customWidth="1"/>
    <col min="13" max="16384" width="9.140625" style="8"/>
  </cols>
  <sheetData>
    <row r="1" spans="1:12" ht="42.75" customHeight="1" x14ac:dyDescent="0.25">
      <c r="A1" s="7"/>
      <c r="B1" s="43" t="s">
        <v>92</v>
      </c>
      <c r="C1" s="43"/>
      <c r="D1" s="43"/>
      <c r="E1" s="43"/>
      <c r="F1" s="43"/>
      <c r="G1" s="43"/>
      <c r="H1" s="43"/>
      <c r="I1" s="7"/>
      <c r="J1" s="7"/>
      <c r="K1" s="7"/>
    </row>
    <row r="2" spans="1:12" x14ac:dyDescent="0.25">
      <c r="A2" s="7"/>
      <c r="B2" s="47" t="s">
        <v>86</v>
      </c>
      <c r="C2" s="47"/>
      <c r="D2" s="47"/>
      <c r="E2" s="47"/>
      <c r="F2" s="47"/>
      <c r="G2" s="47"/>
      <c r="H2" s="47"/>
      <c r="I2" s="47"/>
      <c r="J2" s="47"/>
      <c r="K2" s="47"/>
      <c r="L2" s="47"/>
    </row>
    <row r="3" spans="1:12" ht="47.25" x14ac:dyDescent="0.25">
      <c r="A3" s="7"/>
      <c r="B3" s="9" t="s">
        <v>81</v>
      </c>
      <c r="C3" s="9" t="s">
        <v>17</v>
      </c>
      <c r="D3" s="9" t="s">
        <v>0</v>
      </c>
      <c r="E3" s="9" t="s">
        <v>31</v>
      </c>
      <c r="F3" s="7"/>
      <c r="G3" s="7"/>
      <c r="H3" s="7"/>
      <c r="I3" s="7"/>
      <c r="J3" s="7"/>
      <c r="K3" s="7"/>
    </row>
    <row r="4" spans="1:12" x14ac:dyDescent="0.25">
      <c r="A4" s="7"/>
      <c r="B4" s="10" t="s">
        <v>57</v>
      </c>
      <c r="C4" s="11">
        <v>4000</v>
      </c>
      <c r="D4" s="12"/>
      <c r="E4" s="13">
        <f>C4*D4</f>
        <v>0</v>
      </c>
      <c r="F4" s="7"/>
      <c r="G4" s="7"/>
      <c r="H4" s="7"/>
      <c r="I4" s="7"/>
      <c r="J4" s="7"/>
      <c r="K4" s="7"/>
    </row>
    <row r="5" spans="1:12" ht="71.25" customHeight="1" x14ac:dyDescent="0.25">
      <c r="A5" s="7"/>
      <c r="B5" s="10" t="s">
        <v>82</v>
      </c>
      <c r="C5" s="46"/>
      <c r="D5" s="46"/>
      <c r="E5" s="12"/>
      <c r="F5" s="7"/>
      <c r="G5" s="7"/>
      <c r="H5" s="7"/>
      <c r="I5" s="7"/>
      <c r="J5" s="7"/>
      <c r="K5" s="7"/>
    </row>
    <row r="6" spans="1:12" ht="67.5" customHeight="1" x14ac:dyDescent="0.25">
      <c r="A6" s="7"/>
      <c r="B6" s="14" t="s">
        <v>83</v>
      </c>
      <c r="C6" s="46"/>
      <c r="D6" s="46"/>
      <c r="E6" s="15">
        <f>SUM(E4,E5)</f>
        <v>0</v>
      </c>
      <c r="F6" s="16"/>
      <c r="G6" s="16"/>
      <c r="H6" s="16"/>
      <c r="I6" s="16"/>
      <c r="J6" s="16"/>
      <c r="K6" s="16"/>
    </row>
    <row r="7" spans="1:12" ht="54" customHeight="1" x14ac:dyDescent="0.25">
      <c r="A7" s="7"/>
      <c r="B7" s="49" t="s">
        <v>84</v>
      </c>
      <c r="C7" s="49"/>
      <c r="D7" s="49"/>
      <c r="E7" s="49"/>
      <c r="F7" s="49"/>
      <c r="G7" s="49"/>
      <c r="H7" s="49"/>
      <c r="I7" s="49"/>
      <c r="J7" s="49"/>
      <c r="K7" s="49"/>
    </row>
    <row r="8" spans="1:12" ht="31.5" x14ac:dyDescent="0.25">
      <c r="B8" s="17" t="s">
        <v>41</v>
      </c>
      <c r="C8" s="17" t="s">
        <v>16</v>
      </c>
      <c r="D8" s="17" t="s">
        <v>72</v>
      </c>
      <c r="E8" s="17" t="s">
        <v>73</v>
      </c>
      <c r="F8" s="7"/>
      <c r="G8" s="7"/>
      <c r="H8" s="7"/>
      <c r="I8" s="7"/>
      <c r="J8" s="7"/>
      <c r="K8" s="7"/>
    </row>
    <row r="9" spans="1:12" x14ac:dyDescent="0.25">
      <c r="B9" s="10" t="s">
        <v>85</v>
      </c>
      <c r="C9" s="10" t="s">
        <v>58</v>
      </c>
      <c r="D9" s="18"/>
      <c r="E9" s="18"/>
      <c r="G9" s="7"/>
      <c r="H9" s="7"/>
      <c r="I9" s="7"/>
      <c r="J9" s="7"/>
      <c r="K9" s="7"/>
    </row>
    <row r="10" spans="1:12" x14ac:dyDescent="0.25">
      <c r="B10" s="10" t="s">
        <v>5</v>
      </c>
      <c r="C10" s="10" t="s">
        <v>59</v>
      </c>
      <c r="D10" s="18"/>
      <c r="E10" s="19"/>
      <c r="G10" s="7"/>
      <c r="H10" s="7"/>
      <c r="I10" s="7"/>
      <c r="J10" s="7"/>
      <c r="K10" s="7"/>
    </row>
    <row r="11" spans="1:12" ht="31.5" x14ac:dyDescent="0.25">
      <c r="B11" s="10" t="s">
        <v>6</v>
      </c>
      <c r="C11" s="10" t="s">
        <v>60</v>
      </c>
      <c r="D11" s="18"/>
      <c r="E11" s="20"/>
      <c r="G11" s="7"/>
      <c r="H11" s="7"/>
      <c r="I11" s="7"/>
      <c r="J11" s="7"/>
      <c r="K11" s="7"/>
    </row>
    <row r="12" spans="1:12" x14ac:dyDescent="0.25">
      <c r="B12" s="10" t="s">
        <v>7</v>
      </c>
      <c r="C12" s="10" t="s">
        <v>61</v>
      </c>
      <c r="D12" s="18"/>
      <c r="E12" s="20"/>
      <c r="G12" s="7"/>
      <c r="H12" s="7"/>
      <c r="I12" s="7"/>
      <c r="J12" s="7"/>
      <c r="K12" s="7"/>
    </row>
    <row r="13" spans="1:12" ht="31.5" x14ac:dyDescent="0.25">
      <c r="B13" s="10" t="s">
        <v>56</v>
      </c>
      <c r="C13" s="10" t="s">
        <v>62</v>
      </c>
      <c r="D13" s="18"/>
      <c r="E13" s="20"/>
      <c r="G13" s="7"/>
      <c r="H13" s="7"/>
      <c r="I13" s="7"/>
      <c r="J13" s="7"/>
      <c r="K13" s="7"/>
    </row>
    <row r="14" spans="1:12" x14ac:dyDescent="0.25">
      <c r="B14" s="10" t="s">
        <v>8</v>
      </c>
      <c r="C14" s="10" t="s">
        <v>63</v>
      </c>
      <c r="D14" s="18"/>
      <c r="E14" s="20"/>
      <c r="G14" s="7"/>
      <c r="H14" s="7"/>
      <c r="I14" s="7"/>
      <c r="J14" s="7"/>
      <c r="K14" s="7"/>
    </row>
    <row r="15" spans="1:12" x14ac:dyDescent="0.25">
      <c r="B15" s="10" t="s">
        <v>9</v>
      </c>
      <c r="C15" s="10" t="s">
        <v>64</v>
      </c>
      <c r="D15" s="18"/>
      <c r="E15" s="22"/>
      <c r="G15" s="7"/>
      <c r="H15" s="7"/>
      <c r="I15" s="7"/>
      <c r="J15" s="7"/>
      <c r="K15" s="7"/>
    </row>
    <row r="16" spans="1:12" x14ac:dyDescent="0.25">
      <c r="B16" s="10" t="s">
        <v>15</v>
      </c>
      <c r="C16" s="10" t="s">
        <v>65</v>
      </c>
      <c r="D16" s="19"/>
      <c r="E16" s="18"/>
      <c r="G16" s="7"/>
      <c r="H16" s="7"/>
      <c r="I16" s="7"/>
      <c r="J16" s="7"/>
      <c r="K16" s="7"/>
    </row>
    <row r="17" spans="1:18" x14ac:dyDescent="0.25">
      <c r="B17" s="10" t="s">
        <v>10</v>
      </c>
      <c r="C17" s="10" t="s">
        <v>66</v>
      </c>
      <c r="D17" s="20"/>
      <c r="E17" s="18"/>
      <c r="G17" s="7"/>
      <c r="H17" s="7"/>
      <c r="I17" s="7"/>
      <c r="J17" s="7"/>
      <c r="K17" s="7"/>
    </row>
    <row r="18" spans="1:18" x14ac:dyDescent="0.25">
      <c r="B18" s="10" t="s">
        <v>11</v>
      </c>
      <c r="C18" s="10" t="s">
        <v>67</v>
      </c>
      <c r="D18" s="20"/>
      <c r="E18" s="18"/>
      <c r="G18" s="7"/>
      <c r="H18" s="7"/>
      <c r="I18" s="7"/>
      <c r="J18" s="7"/>
      <c r="K18" s="7"/>
    </row>
    <row r="19" spans="1:18" x14ac:dyDescent="0.25">
      <c r="B19" s="10" t="s">
        <v>12</v>
      </c>
      <c r="C19" s="10" t="s">
        <v>68</v>
      </c>
      <c r="D19" s="20"/>
      <c r="E19" s="18"/>
      <c r="G19" s="7"/>
      <c r="H19" s="7"/>
      <c r="I19" s="7"/>
      <c r="J19" s="7"/>
      <c r="K19" s="7"/>
    </row>
    <row r="20" spans="1:18" x14ac:dyDescent="0.25">
      <c r="B20" s="10" t="s">
        <v>14</v>
      </c>
      <c r="C20" s="10" t="s">
        <v>69</v>
      </c>
      <c r="D20" s="20"/>
      <c r="E20" s="18"/>
      <c r="G20" s="7"/>
      <c r="H20" s="7"/>
      <c r="I20" s="7"/>
      <c r="J20" s="7"/>
      <c r="K20" s="7"/>
    </row>
    <row r="21" spans="1:18" x14ac:dyDescent="0.25">
      <c r="B21" s="10" t="s">
        <v>13</v>
      </c>
      <c r="C21" s="10" t="s">
        <v>70</v>
      </c>
      <c r="D21" s="22"/>
      <c r="E21" s="18"/>
      <c r="G21" s="7"/>
      <c r="H21" s="7"/>
      <c r="I21" s="7"/>
      <c r="J21" s="7"/>
      <c r="K21" s="7"/>
    </row>
    <row r="22" spans="1:18" x14ac:dyDescent="0.25">
      <c r="B22" s="21" t="s">
        <v>55</v>
      </c>
      <c r="C22" s="10" t="s">
        <v>71</v>
      </c>
      <c r="D22" s="22"/>
      <c r="E22" s="18"/>
      <c r="G22" s="7"/>
      <c r="H22" s="7"/>
      <c r="I22" s="7"/>
      <c r="J22" s="7"/>
      <c r="K22" s="7"/>
    </row>
    <row r="23" spans="1:18" x14ac:dyDescent="0.25">
      <c r="B23" s="59" t="s">
        <v>1</v>
      </c>
      <c r="C23" s="60"/>
      <c r="D23" s="23">
        <f>SUM(D9:D15)</f>
        <v>0</v>
      </c>
      <c r="E23" s="23">
        <f>SUM(E9,E16:E22)</f>
        <v>0</v>
      </c>
      <c r="F23" s="7"/>
      <c r="G23" s="7"/>
      <c r="H23" s="7"/>
      <c r="I23" s="7"/>
      <c r="J23" s="7"/>
      <c r="K23" s="7"/>
    </row>
    <row r="24" spans="1:18" x14ac:dyDescent="0.25">
      <c r="B24" s="61" t="s">
        <v>35</v>
      </c>
      <c r="C24" s="62"/>
      <c r="D24" s="24">
        <f>SUM(D23:E23)</f>
        <v>0</v>
      </c>
      <c r="E24" s="24"/>
      <c r="F24" s="7"/>
      <c r="G24" s="7"/>
      <c r="H24" s="7"/>
      <c r="I24" s="7"/>
      <c r="J24" s="7"/>
      <c r="K24" s="7"/>
    </row>
    <row r="25" spans="1:18" x14ac:dyDescent="0.25">
      <c r="A25" s="7"/>
      <c r="B25" s="47" t="s">
        <v>32</v>
      </c>
      <c r="C25" s="47"/>
      <c r="D25" s="47"/>
      <c r="E25" s="47"/>
      <c r="F25" s="47"/>
      <c r="G25" s="47"/>
      <c r="H25" s="47"/>
      <c r="I25" s="47"/>
      <c r="J25" s="47"/>
      <c r="K25" s="47"/>
      <c r="L25" s="47"/>
    </row>
    <row r="26" spans="1:18" x14ac:dyDescent="0.25">
      <c r="A26" s="7"/>
      <c r="B26" s="17" t="s">
        <v>39</v>
      </c>
      <c r="C26" s="53"/>
      <c r="D26" s="54"/>
      <c r="E26" s="17" t="s">
        <v>88</v>
      </c>
      <c r="F26" s="17" t="s">
        <v>89</v>
      </c>
      <c r="G26" s="17" t="s">
        <v>90</v>
      </c>
      <c r="H26" s="7"/>
      <c r="I26" s="7"/>
      <c r="J26" s="7"/>
      <c r="K26" s="7"/>
    </row>
    <row r="27" spans="1:18" ht="51.75" customHeight="1" x14ac:dyDescent="0.25">
      <c r="A27" s="7"/>
      <c r="B27" s="10" t="s">
        <v>25</v>
      </c>
      <c r="C27" s="55"/>
      <c r="D27" s="56"/>
      <c r="E27" s="18"/>
      <c r="F27" s="18"/>
      <c r="G27" s="18"/>
      <c r="H27" s="7"/>
      <c r="I27" s="7"/>
      <c r="J27" s="7"/>
      <c r="K27" s="7"/>
    </row>
    <row r="28" spans="1:18" ht="53.25" customHeight="1" x14ac:dyDescent="0.25">
      <c r="A28" s="7"/>
      <c r="B28" s="10" t="s">
        <v>33</v>
      </c>
      <c r="C28" s="55"/>
      <c r="D28" s="56"/>
      <c r="E28" s="18"/>
      <c r="F28" s="18"/>
      <c r="G28" s="18"/>
      <c r="H28" s="7"/>
      <c r="I28" s="7"/>
      <c r="J28" s="7"/>
      <c r="K28" s="7"/>
    </row>
    <row r="29" spans="1:18" x14ac:dyDescent="0.25">
      <c r="A29" s="7"/>
      <c r="B29" s="17" t="s">
        <v>31</v>
      </c>
      <c r="C29" s="57"/>
      <c r="D29" s="58"/>
      <c r="E29" s="25">
        <f>SUM(E27:E28)</f>
        <v>0</v>
      </c>
      <c r="F29" s="25">
        <f>SUM(F27:F28)</f>
        <v>0</v>
      </c>
      <c r="G29" s="25">
        <f>SUM(G27:G28)</f>
        <v>0</v>
      </c>
      <c r="H29" s="7"/>
      <c r="I29" s="7"/>
      <c r="J29" s="7"/>
      <c r="K29" s="7"/>
    </row>
    <row r="30" spans="1:18" x14ac:dyDescent="0.25">
      <c r="A30" s="7"/>
      <c r="B30" s="17" t="s">
        <v>37</v>
      </c>
      <c r="C30" s="50">
        <f>SUM(E29:G29)</f>
        <v>0</v>
      </c>
      <c r="D30" s="51"/>
      <c r="E30" s="51"/>
      <c r="F30" s="51"/>
      <c r="G30" s="52"/>
      <c r="H30" s="7"/>
      <c r="I30" s="7"/>
      <c r="J30" s="7"/>
      <c r="K30" s="7"/>
    </row>
    <row r="31" spans="1:18" ht="15.75" customHeight="1" x14ac:dyDescent="0.25">
      <c r="A31" s="7"/>
      <c r="B31" s="47" t="s">
        <v>87</v>
      </c>
      <c r="C31" s="47"/>
      <c r="D31" s="47"/>
      <c r="E31" s="47"/>
      <c r="F31" s="47"/>
      <c r="G31" s="47"/>
      <c r="H31" s="47"/>
      <c r="I31" s="47"/>
      <c r="J31" s="47"/>
      <c r="K31" s="47"/>
      <c r="L31" s="47"/>
    </row>
    <row r="32" spans="1:18" x14ac:dyDescent="0.25">
      <c r="A32" s="7"/>
      <c r="B32" s="26"/>
      <c r="C32" s="44" t="s">
        <v>75</v>
      </c>
      <c r="D32" s="44"/>
      <c r="E32" s="44" t="s">
        <v>76</v>
      </c>
      <c r="F32" s="44"/>
      <c r="G32" s="44" t="s">
        <v>2</v>
      </c>
      <c r="H32" s="44"/>
      <c r="I32" s="44" t="s">
        <v>3</v>
      </c>
      <c r="J32" s="44"/>
      <c r="K32" s="44" t="s">
        <v>4</v>
      </c>
      <c r="L32" s="44"/>
      <c r="M32" s="26"/>
      <c r="N32" s="26"/>
      <c r="O32" s="26"/>
      <c r="P32" s="26"/>
      <c r="Q32" s="26"/>
      <c r="R32" s="26"/>
    </row>
    <row r="33" spans="1:18" x14ac:dyDescent="0.25">
      <c r="A33" s="7"/>
      <c r="B33" s="17" t="s">
        <v>26</v>
      </c>
      <c r="C33" s="17" t="s">
        <v>74</v>
      </c>
      <c r="D33" s="17" t="s">
        <v>30</v>
      </c>
      <c r="E33" s="17" t="s">
        <v>74</v>
      </c>
      <c r="F33" s="17" t="s">
        <v>30</v>
      </c>
      <c r="G33" s="17" t="s">
        <v>74</v>
      </c>
      <c r="H33" s="17" t="s">
        <v>30</v>
      </c>
      <c r="I33" s="17" t="s">
        <v>74</v>
      </c>
      <c r="J33" s="17" t="s">
        <v>30</v>
      </c>
      <c r="K33" s="17" t="s">
        <v>74</v>
      </c>
      <c r="L33" s="17" t="s">
        <v>30</v>
      </c>
      <c r="M33" s="7"/>
      <c r="N33" s="7"/>
      <c r="O33" s="7"/>
      <c r="P33" s="7"/>
      <c r="Q33" s="7"/>
      <c r="R33" s="7"/>
    </row>
    <row r="34" spans="1:18" x14ac:dyDescent="0.25">
      <c r="A34" s="7"/>
      <c r="B34" s="27" t="s">
        <v>27</v>
      </c>
      <c r="C34" s="28">
        <v>1920</v>
      </c>
      <c r="D34" s="18"/>
      <c r="E34" s="28">
        <v>1920</v>
      </c>
      <c r="F34" s="18"/>
      <c r="G34" s="28">
        <v>1920</v>
      </c>
      <c r="H34" s="18"/>
      <c r="I34" s="28">
        <v>1920</v>
      </c>
      <c r="J34" s="18"/>
      <c r="K34" s="28">
        <v>1920</v>
      </c>
      <c r="L34" s="18"/>
      <c r="M34" s="7"/>
      <c r="N34" s="7"/>
      <c r="O34" s="7"/>
      <c r="P34" s="7"/>
      <c r="Q34" s="7"/>
      <c r="R34" s="7"/>
    </row>
    <row r="35" spans="1:18" x14ac:dyDescent="0.25">
      <c r="A35" s="7"/>
      <c r="B35" s="27" t="s">
        <v>28</v>
      </c>
      <c r="C35" s="28">
        <v>1920</v>
      </c>
      <c r="D35" s="18"/>
      <c r="E35" s="28">
        <v>1920</v>
      </c>
      <c r="F35" s="18"/>
      <c r="G35" s="28">
        <v>1920</v>
      </c>
      <c r="H35" s="18"/>
      <c r="I35" s="28">
        <v>1920</v>
      </c>
      <c r="J35" s="18"/>
      <c r="K35" s="28">
        <v>1920</v>
      </c>
      <c r="L35" s="18"/>
      <c r="M35" s="7"/>
      <c r="N35" s="7"/>
      <c r="O35" s="7"/>
      <c r="P35" s="7"/>
      <c r="Q35" s="7"/>
      <c r="R35" s="7"/>
    </row>
    <row r="36" spans="1:18" x14ac:dyDescent="0.25">
      <c r="A36" s="7"/>
      <c r="B36" s="27" t="s">
        <v>34</v>
      </c>
      <c r="C36" s="28">
        <v>1920</v>
      </c>
      <c r="D36" s="18"/>
      <c r="E36" s="28">
        <v>1920</v>
      </c>
      <c r="F36" s="18"/>
      <c r="G36" s="28">
        <v>1920</v>
      </c>
      <c r="H36" s="18"/>
      <c r="I36" s="28">
        <v>1920</v>
      </c>
      <c r="J36" s="18"/>
      <c r="K36" s="28">
        <v>1920</v>
      </c>
      <c r="L36" s="18"/>
      <c r="M36" s="7"/>
      <c r="N36" s="7"/>
      <c r="O36" s="7"/>
      <c r="P36" s="7"/>
      <c r="Q36" s="7"/>
      <c r="R36" s="7"/>
    </row>
    <row r="37" spans="1:18" x14ac:dyDescent="0.25">
      <c r="A37" s="7"/>
      <c r="B37" s="27" t="s">
        <v>29</v>
      </c>
      <c r="C37" s="28">
        <v>1920</v>
      </c>
      <c r="D37" s="18"/>
      <c r="E37" s="28">
        <v>1920</v>
      </c>
      <c r="F37" s="18"/>
      <c r="G37" s="28">
        <v>1920</v>
      </c>
      <c r="H37" s="18"/>
      <c r="I37" s="28">
        <v>1920</v>
      </c>
      <c r="J37" s="18"/>
      <c r="K37" s="28">
        <v>1920</v>
      </c>
      <c r="L37" s="18"/>
      <c r="M37" s="29"/>
      <c r="N37" s="29"/>
      <c r="O37" s="7"/>
      <c r="P37" s="7"/>
      <c r="Q37" s="7"/>
      <c r="R37" s="7"/>
    </row>
    <row r="38" spans="1:18" x14ac:dyDescent="0.25">
      <c r="A38" s="7"/>
      <c r="B38" s="17" t="s">
        <v>77</v>
      </c>
      <c r="C38" s="45">
        <f>SUM(C34*D34,C35*D35,C36*D36,C37*D37)</f>
        <v>0</v>
      </c>
      <c r="D38" s="45"/>
      <c r="E38" s="45">
        <f>SUM(E34*F34,E35*F35,E36*F36,E37*F37)</f>
        <v>0</v>
      </c>
      <c r="F38" s="45"/>
      <c r="G38" s="45">
        <f>SUM(G34*H34,G35*H35,G36*H36,G37*H37)</f>
        <v>0</v>
      </c>
      <c r="H38" s="45"/>
      <c r="I38" s="45">
        <f>SUM(I34*J34,I35*J35,I36*J36,I37*J37)</f>
        <v>0</v>
      </c>
      <c r="J38" s="45"/>
      <c r="K38" s="45">
        <f>SUM(K34*L34,K35*L35,K36*L36,K37*L37)</f>
        <v>0</v>
      </c>
      <c r="L38" s="45"/>
      <c r="M38" s="30"/>
      <c r="N38" s="30"/>
    </row>
    <row r="39" spans="1:18" x14ac:dyDescent="0.25">
      <c r="A39" s="7"/>
      <c r="B39" s="31" t="s">
        <v>36</v>
      </c>
      <c r="C39" s="25">
        <f>SUM(C38:L38)</f>
        <v>0</v>
      </c>
      <c r="D39" s="7"/>
      <c r="E39" s="7"/>
      <c r="F39" s="7"/>
      <c r="G39" s="7"/>
      <c r="H39" s="7"/>
      <c r="I39" s="7"/>
      <c r="J39" s="7"/>
      <c r="K39" s="7"/>
    </row>
    <row r="40" spans="1:18" x14ac:dyDescent="0.25">
      <c r="A40" s="7"/>
      <c r="B40" s="47" t="s">
        <v>38</v>
      </c>
      <c r="C40" s="47"/>
      <c r="D40" s="47"/>
      <c r="E40" s="47"/>
      <c r="F40" s="47"/>
      <c r="G40" s="47"/>
      <c r="H40" s="47"/>
      <c r="I40" s="47"/>
      <c r="J40" s="47"/>
      <c r="K40" s="47"/>
      <c r="L40" s="47"/>
    </row>
    <row r="41" spans="1:18" x14ac:dyDescent="0.25">
      <c r="A41" s="7"/>
      <c r="B41" s="32" t="s">
        <v>35</v>
      </c>
      <c r="C41" s="33">
        <f>D24</f>
        <v>0</v>
      </c>
      <c r="D41" s="34"/>
      <c r="E41" s="34"/>
      <c r="F41" s="34"/>
      <c r="G41" s="34"/>
      <c r="H41" s="7"/>
      <c r="I41" s="7"/>
      <c r="J41" s="7"/>
      <c r="K41" s="7"/>
    </row>
    <row r="42" spans="1:18" x14ac:dyDescent="0.25">
      <c r="A42" s="7"/>
      <c r="B42" s="32" t="s">
        <v>37</v>
      </c>
      <c r="C42" s="33">
        <f>C30</f>
        <v>0</v>
      </c>
      <c r="D42" s="34"/>
      <c r="E42" s="34"/>
      <c r="F42" s="34"/>
      <c r="G42" s="34"/>
      <c r="H42" s="7"/>
      <c r="I42" s="7"/>
      <c r="J42" s="7"/>
      <c r="K42" s="7"/>
    </row>
    <row r="43" spans="1:18" x14ac:dyDescent="0.25">
      <c r="A43" s="7"/>
      <c r="B43" s="35" t="s">
        <v>36</v>
      </c>
      <c r="C43" s="36">
        <f>C39</f>
        <v>0</v>
      </c>
      <c r="D43" s="34"/>
      <c r="E43" s="34"/>
      <c r="F43" s="34"/>
      <c r="G43" s="34"/>
      <c r="H43" s="7"/>
      <c r="I43" s="7"/>
      <c r="J43" s="7"/>
      <c r="K43" s="7"/>
    </row>
    <row r="44" spans="1:18" x14ac:dyDescent="0.25">
      <c r="A44" s="7"/>
      <c r="B44" s="32" t="s">
        <v>44</v>
      </c>
      <c r="C44" s="37">
        <f>SUM(C41:C43)</f>
        <v>0</v>
      </c>
      <c r="D44" s="34"/>
      <c r="E44" s="34"/>
      <c r="F44" s="34"/>
      <c r="G44" s="34"/>
      <c r="H44" s="7"/>
      <c r="I44" s="7"/>
      <c r="J44" s="7"/>
      <c r="K44" s="7"/>
    </row>
    <row r="45" spans="1:18" x14ac:dyDescent="0.25">
      <c r="A45" s="7"/>
      <c r="B45" s="7" t="s">
        <v>43</v>
      </c>
      <c r="C45" s="7"/>
      <c r="D45" s="7"/>
      <c r="E45" s="7"/>
      <c r="F45" s="7"/>
      <c r="G45" s="7"/>
      <c r="H45" s="7"/>
      <c r="I45" s="7"/>
      <c r="J45" s="7"/>
      <c r="K45" s="7"/>
    </row>
    <row r="47" spans="1:18" ht="16.5" thickBot="1" x14ac:dyDescent="0.3"/>
    <row r="48" spans="1:18" ht="16.5" thickBot="1" x14ac:dyDescent="0.3">
      <c r="B48" s="38" t="s">
        <v>45</v>
      </c>
      <c r="C48" s="39"/>
      <c r="D48" s="39"/>
      <c r="E48" s="39"/>
    </row>
    <row r="49" spans="2:5" ht="16.5" thickBot="1" x14ac:dyDescent="0.3">
      <c r="B49" s="39"/>
      <c r="C49" s="39"/>
      <c r="D49" s="39"/>
      <c r="E49" s="39"/>
    </row>
    <row r="50" spans="2:5" ht="16.5" thickBot="1" x14ac:dyDescent="0.3">
      <c r="B50" s="38" t="s">
        <v>46</v>
      </c>
      <c r="C50" s="39"/>
      <c r="D50" s="39"/>
      <c r="E50" s="39"/>
    </row>
    <row r="51" spans="2:5" ht="16.5" thickBot="1" x14ac:dyDescent="0.3">
      <c r="B51" s="39"/>
      <c r="C51" s="39"/>
      <c r="D51" s="39"/>
      <c r="E51" s="39"/>
    </row>
    <row r="52" spans="2:5" ht="16.5" thickBot="1" x14ac:dyDescent="0.3">
      <c r="B52" s="38" t="s">
        <v>47</v>
      </c>
      <c r="C52" s="39"/>
      <c r="D52" s="39"/>
      <c r="E52" s="39"/>
    </row>
    <row r="53" spans="2:5" ht="16.5" thickBot="1" x14ac:dyDescent="0.3">
      <c r="B53" s="39"/>
      <c r="C53" s="39"/>
      <c r="D53" s="39"/>
      <c r="E53" s="39"/>
    </row>
    <row r="54" spans="2:5" ht="16.5" thickBot="1" x14ac:dyDescent="0.3">
      <c r="B54" s="38" t="s">
        <v>48</v>
      </c>
      <c r="C54" s="39"/>
      <c r="D54" s="39"/>
      <c r="E54" s="39"/>
    </row>
    <row r="55" spans="2:5" ht="16.5" thickBot="1" x14ac:dyDescent="0.3">
      <c r="B55" s="39"/>
      <c r="C55" s="39"/>
      <c r="D55" s="39"/>
      <c r="E55" s="39"/>
    </row>
    <row r="56" spans="2:5" ht="16.5" thickBot="1" x14ac:dyDescent="0.3">
      <c r="B56" s="38" t="s">
        <v>49</v>
      </c>
      <c r="C56" s="39"/>
      <c r="D56" s="39"/>
      <c r="E56" s="39"/>
    </row>
    <row r="57" spans="2:5" ht="16.5" thickBot="1" x14ac:dyDescent="0.3">
      <c r="B57" s="39"/>
      <c r="C57" s="39"/>
      <c r="D57" s="39"/>
      <c r="E57" s="39"/>
    </row>
    <row r="58" spans="2:5" ht="16.5" thickBot="1" x14ac:dyDescent="0.3">
      <c r="B58" s="38" t="s">
        <v>50</v>
      </c>
      <c r="C58" s="39"/>
      <c r="D58" s="39"/>
      <c r="E58" s="39"/>
    </row>
    <row r="59" spans="2:5" ht="16.5" thickBot="1" x14ac:dyDescent="0.3">
      <c r="B59" s="39"/>
      <c r="C59" s="39"/>
      <c r="D59" s="39"/>
      <c r="E59" s="39"/>
    </row>
    <row r="60" spans="2:5" ht="16.5" thickBot="1" x14ac:dyDescent="0.3">
      <c r="B60" s="38" t="s">
        <v>51</v>
      </c>
      <c r="C60" s="39"/>
      <c r="D60" s="39"/>
      <c r="E60" s="39"/>
    </row>
    <row r="61" spans="2:5" ht="16.5" thickBot="1" x14ac:dyDescent="0.3">
      <c r="B61" s="39"/>
      <c r="C61" s="39"/>
      <c r="D61" s="39"/>
      <c r="E61" s="39"/>
    </row>
    <row r="62" spans="2:5" ht="16.5" thickBot="1" x14ac:dyDescent="0.3">
      <c r="B62" s="40" t="s">
        <v>52</v>
      </c>
      <c r="C62" s="39"/>
      <c r="D62" s="39"/>
      <c r="E62" s="39"/>
    </row>
    <row r="63" spans="2:5" ht="16.5" thickBot="1" x14ac:dyDescent="0.3">
      <c r="B63" s="39"/>
      <c r="C63" s="39"/>
      <c r="D63" s="39"/>
      <c r="E63" s="39"/>
    </row>
    <row r="64" spans="2:5" ht="16.5" thickBot="1" x14ac:dyDescent="0.3">
      <c r="B64" s="40" t="s">
        <v>53</v>
      </c>
      <c r="C64" s="39"/>
      <c r="D64" s="39"/>
      <c r="E64" s="39"/>
    </row>
    <row r="65" spans="2:7" ht="16.5" thickBot="1" x14ac:dyDescent="0.3"/>
    <row r="66" spans="2:7" ht="46.5" customHeight="1" x14ac:dyDescent="0.25">
      <c r="B66" s="48" t="s">
        <v>40</v>
      </c>
      <c r="C66" s="48"/>
      <c r="D66" s="48"/>
      <c r="E66" s="48"/>
      <c r="F66" s="48"/>
      <c r="G66" s="41"/>
    </row>
  </sheetData>
  <sheetProtection password="C13B" sheet="1" objects="1" scenarios="1" selectLockedCells="1"/>
  <mergeCells count="23">
    <mergeCell ref="B66:F66"/>
    <mergeCell ref="B7:K7"/>
    <mergeCell ref="C30:G30"/>
    <mergeCell ref="C26:D29"/>
    <mergeCell ref="C32:D32"/>
    <mergeCell ref="B25:L25"/>
    <mergeCell ref="B31:L31"/>
    <mergeCell ref="B40:L40"/>
    <mergeCell ref="E32:F32"/>
    <mergeCell ref="B23:C23"/>
    <mergeCell ref="B24:C24"/>
    <mergeCell ref="B1:H1"/>
    <mergeCell ref="G32:H32"/>
    <mergeCell ref="I32:J32"/>
    <mergeCell ref="K32:L32"/>
    <mergeCell ref="C38:D38"/>
    <mergeCell ref="E38:F38"/>
    <mergeCell ref="G38:H38"/>
    <mergeCell ref="I38:J38"/>
    <mergeCell ref="K38:L38"/>
    <mergeCell ref="C5:D5"/>
    <mergeCell ref="C6:D6"/>
    <mergeCell ref="B2:L2"/>
  </mergeCells>
  <pageMargins left="0.7" right="0.7" top="0.75" bottom="0.75" header="0.3" footer="0.3"/>
  <pageSetup scale="45" orientation="landscape" r:id="rId1"/>
  <rowBreaks count="1" manualBreakCount="1">
    <brk id="2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753E82-A48D-45D3-9D50-F8047347A9B6}"/>
</file>

<file path=customXml/itemProps2.xml><?xml version="1.0" encoding="utf-8"?>
<ds:datastoreItem xmlns:ds="http://schemas.openxmlformats.org/officeDocument/2006/customXml" ds:itemID="{F69B9AB9-0881-46F9-8988-C2DD155BD671}"/>
</file>

<file path=customXml/itemProps3.xml><?xml version="1.0" encoding="utf-8"?>
<ds:datastoreItem xmlns:ds="http://schemas.openxmlformats.org/officeDocument/2006/customXml" ds:itemID="{BBC9172C-891B-4A36-BDD9-0095E682D6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Attachment 1 - Price Sheet</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Vallimanalan Thirugnanam</dc:creator>
  <cp:lastModifiedBy>Darlene Young</cp:lastModifiedBy>
  <cp:lastPrinted>2017-05-16T14:19:04Z</cp:lastPrinted>
  <dcterms:created xsi:type="dcterms:W3CDTF">2017-04-04T16:40:53Z</dcterms:created>
  <dcterms:modified xsi:type="dcterms:W3CDTF">2017-07-25T13:04:49Z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