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7020" activeTab="0"/>
  </bookViews>
  <sheets>
    <sheet name="Labor Rates" sheetId="1" r:id="rId1"/>
    <sheet name="Services" sheetId="2" r:id="rId2"/>
    <sheet name="Totals" sheetId="3" r:id="rId3"/>
  </sheets>
  <definedNames>
    <definedName name="_xlnm.Print_Titles" localSheetId="0">'Labor Rates'!$1:$6</definedName>
    <definedName name="TotODC">#REF!</definedName>
  </definedNames>
  <calcPr fullCalcOnLoad="1"/>
</workbook>
</file>

<file path=xl/sharedStrings.xml><?xml version="1.0" encoding="utf-8"?>
<sst xmlns="http://schemas.openxmlformats.org/spreadsheetml/2006/main" count="97" uniqueCount="72">
  <si>
    <t xml:space="preserve"> </t>
  </si>
  <si>
    <t>#</t>
  </si>
  <si>
    <t>LABOR CATEGORY</t>
  </si>
  <si>
    <t xml:space="preserve">Project Manager </t>
  </si>
  <si>
    <t xml:space="preserve">Applications Programmer </t>
  </si>
  <si>
    <t xml:space="preserve">Systems Engineer </t>
  </si>
  <si>
    <t>Year 1</t>
  </si>
  <si>
    <t>Year 2</t>
  </si>
  <si>
    <t>Year 3</t>
  </si>
  <si>
    <t>Year 4</t>
  </si>
  <si>
    <t>Year 5</t>
  </si>
  <si>
    <t>HOURLY LABOR RATES CONTRACT YEAR*</t>
  </si>
  <si>
    <t>* Contract year one begins on the date of contract award and continues for one year, contract year two begins one year after contract award and continues one year, etc.</t>
  </si>
  <si>
    <t>Systems Manager</t>
  </si>
  <si>
    <t>Senior Systems Analyst</t>
  </si>
  <si>
    <t>Systems Analyst</t>
  </si>
  <si>
    <t>Senior Functional Analyst</t>
  </si>
  <si>
    <t>Junior Applications Programmer</t>
  </si>
  <si>
    <t xml:space="preserve">Senior Information Engineer </t>
  </si>
  <si>
    <t>Network Manager</t>
  </si>
  <si>
    <t>Senior Network Engineer</t>
  </si>
  <si>
    <t>Junior Network Engineer</t>
  </si>
  <si>
    <t>Network Administrator</t>
  </si>
  <si>
    <t>Database Management Specialist</t>
  </si>
  <si>
    <t>Systems Software Specialist</t>
  </si>
  <si>
    <t>Attachement F, Labor Rate Schedule for Enterprise Web Systems</t>
  </si>
  <si>
    <t>Intrusion Detection System (IDS) Monitoring</t>
  </si>
  <si>
    <t>PC and Network Hardware Maintenance and Support</t>
  </si>
  <si>
    <t>Backup and Disaster Recovery Services</t>
  </si>
  <si>
    <t>Grand Total</t>
  </si>
  <si>
    <t>Fully Loaded Labor Rate (FLLR)</t>
  </si>
  <si>
    <t>Contract Year**</t>
  </si>
  <si>
    <t>**  Record the hourly labor rates for each category for each contract year.</t>
  </si>
  <si>
    <t>DESCRIPTION</t>
  </si>
  <si>
    <t>TOTAL</t>
  </si>
  <si>
    <t>End of Contract Transition</t>
  </si>
  <si>
    <t>Beginning of Contract Transition</t>
  </si>
  <si>
    <t>Evaluated Price</t>
  </si>
  <si>
    <t>Estimated Hours per Year</t>
  </si>
  <si>
    <t>***  The estimated hours per year are for evaluation purposes only.</t>
  </si>
  <si>
    <t>Record the fully burdened hourly labor rates chargeable during each contract year for the labor categories delineated and defined in Section 2.15 of the RFP</t>
  </si>
  <si>
    <t>EVALUATION FACTOR</t>
  </si>
  <si>
    <t xml:space="preserve">FIXED PRICE SERVICES </t>
  </si>
  <si>
    <t>ONE TIME COSTS</t>
  </si>
  <si>
    <t>Submitted By</t>
  </si>
  <si>
    <t>Authorized Signature</t>
  </si>
  <si>
    <t>Date</t>
  </si>
  <si>
    <t>Printed Name and Title</t>
  </si>
  <si>
    <t>Company Name</t>
  </si>
  <si>
    <t>Company Address</t>
  </si>
  <si>
    <t>Telephone</t>
  </si>
  <si>
    <t>Subject Matter Expert</t>
  </si>
  <si>
    <t>Plumtree Software Applications Support and Project Administration</t>
  </si>
  <si>
    <t>Managed Services</t>
  </si>
  <si>
    <t>MONTHLY RATE 
YEAR 1</t>
  </si>
  <si>
    <t>MONTHLY RATE
YEAR 2</t>
  </si>
  <si>
    <t>MONTHLY RATE 
YEAR 3</t>
  </si>
  <si>
    <t>MONTHLY RATE
YEAR 4</t>
  </si>
  <si>
    <t>MONTHLY RATE
YEAR 5</t>
  </si>
  <si>
    <t>Subtotal Annual Cost</t>
  </si>
  <si>
    <t>Multiply by 12 Months</t>
  </si>
  <si>
    <t>Total Yearly Costs</t>
  </si>
  <si>
    <t>Total One Time Costs</t>
  </si>
  <si>
    <t>Subtotal Yearly Costs</t>
  </si>
  <si>
    <t>Column Totals</t>
  </si>
  <si>
    <t>Total Five Year Labor Costs</t>
  </si>
  <si>
    <t xml:space="preserve">FIXED PRICE SERVICES (GRAND TOTAL F-2) </t>
  </si>
  <si>
    <t>TOTAL FIVE YEAR LABOR COSTS (TOTAL F-1)</t>
  </si>
  <si>
    <t>TOTAL COSTS</t>
  </si>
  <si>
    <t>GRAND TOTAL</t>
  </si>
  <si>
    <t>Project Administration Specialist</t>
  </si>
  <si>
    <t>Federal Tax Identification #:_____________________________________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</si>
</sst>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&quot;$&quot;#,##0"/>
    <numFmt numFmtId="167" formatCode=";;;"/>
    <numFmt numFmtId="168" formatCode="_(&quot;$&quot;* #,##0_);_(&quot;$&quot;* \(#,##0\);_(&quot;$&quot;* &quot;-&quot;??_);_(@_)"/>
    <numFmt numFmtId="169" formatCode="General_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7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trike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3" xfId="0" applyFont="1" applyBorder="1" applyAlignment="1">
      <alignment/>
    </xf>
    <xf numFmtId="44" fontId="2" fillId="0" borderId="4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9" fontId="2" fillId="0" borderId="0" xfId="0" applyNumberFormat="1" applyFont="1" applyFill="1" applyBorder="1" applyAlignment="1" applyProtection="1">
      <alignment horizontal="left"/>
      <protection/>
    </xf>
    <xf numFmtId="0" fontId="3" fillId="0" borderId="5" xfId="0" applyFont="1" applyBorder="1" applyAlignment="1">
      <alignment horizontal="right"/>
    </xf>
    <xf numFmtId="44" fontId="2" fillId="0" borderId="6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 horizontal="left"/>
    </xf>
    <xf numFmtId="169" fontId="2" fillId="0" borderId="16" xfId="0" applyNumberFormat="1" applyFont="1" applyFill="1" applyBorder="1" applyAlignment="1" applyProtection="1">
      <alignment horizontal="left"/>
      <protection/>
    </xf>
    <xf numFmtId="169" fontId="2" fillId="0" borderId="17" xfId="0" applyNumberFormat="1" applyFont="1" applyFill="1" applyBorder="1" applyAlignment="1" applyProtection="1">
      <alignment horizontal="left"/>
      <protection/>
    </xf>
    <xf numFmtId="0" fontId="2" fillId="0" borderId="18" xfId="0" applyFont="1" applyBorder="1" applyAlignment="1">
      <alignment/>
    </xf>
    <xf numFmtId="0" fontId="2" fillId="0" borderId="12" xfId="0" applyFont="1" applyBorder="1" applyAlignment="1">
      <alignment/>
    </xf>
    <xf numFmtId="0" fontId="2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 horizontal="right"/>
    </xf>
    <xf numFmtId="0" fontId="5" fillId="2" borderId="4" xfId="0" applyFont="1" applyFill="1" applyBorder="1" applyAlignment="1">
      <alignment/>
    </xf>
    <xf numFmtId="0" fontId="0" fillId="0" borderId="4" xfId="0" applyBorder="1" applyAlignment="1">
      <alignment/>
    </xf>
    <xf numFmtId="0" fontId="5" fillId="2" borderId="4" xfId="0" applyFont="1" applyFill="1" applyBorder="1" applyAlignment="1">
      <alignment horizontal="right"/>
    </xf>
    <xf numFmtId="44" fontId="0" fillId="0" borderId="4" xfId="0" applyNumberFormat="1" applyBorder="1" applyAlignment="1">
      <alignment/>
    </xf>
    <xf numFmtId="0" fontId="0" fillId="2" borderId="4" xfId="0" applyFill="1" applyBorder="1" applyAlignment="1">
      <alignment/>
    </xf>
    <xf numFmtId="44" fontId="2" fillId="0" borderId="19" xfId="0" applyNumberFormat="1" applyFont="1" applyBorder="1" applyAlignment="1">
      <alignment horizontal="left"/>
    </xf>
    <xf numFmtId="0" fontId="5" fillId="2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9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3" xfId="0" applyFont="1" applyBorder="1" applyAlignment="1">
      <alignment/>
    </xf>
    <xf numFmtId="44" fontId="2" fillId="0" borderId="24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4" xfId="0" applyNumberFormat="1" applyBorder="1" applyAlignment="1">
      <alignment horizontal="left"/>
    </xf>
    <xf numFmtId="0" fontId="5" fillId="2" borderId="4" xfId="0" applyFont="1" applyFill="1" applyBorder="1" applyAlignment="1">
      <alignment/>
    </xf>
    <xf numFmtId="0" fontId="5" fillId="2" borderId="25" xfId="0" applyFont="1" applyFill="1" applyBorder="1" applyAlignment="1">
      <alignment/>
    </xf>
    <xf numFmtId="164" fontId="0" fillId="0" borderId="25" xfId="0" applyNumberFormat="1" applyBorder="1" applyAlignment="1">
      <alignment/>
    </xf>
    <xf numFmtId="0" fontId="0" fillId="2" borderId="25" xfId="0" applyFill="1" applyBorder="1" applyAlignment="1">
      <alignment/>
    </xf>
    <xf numFmtId="44" fontId="0" fillId="0" borderId="25" xfId="0" applyNumberFormat="1" applyBorder="1" applyAlignment="1">
      <alignment/>
    </xf>
    <xf numFmtId="0" fontId="5" fillId="2" borderId="26" xfId="0" applyFont="1" applyFill="1" applyBorder="1" applyAlignment="1">
      <alignment/>
    </xf>
    <xf numFmtId="0" fontId="0" fillId="2" borderId="25" xfId="0" applyFill="1" applyBorder="1" applyAlignment="1">
      <alignment horizontal="left"/>
    </xf>
    <xf numFmtId="0" fontId="5" fillId="0" borderId="26" xfId="0" applyFont="1" applyFill="1" applyBorder="1" applyAlignment="1">
      <alignment/>
    </xf>
    <xf numFmtId="0" fontId="0" fillId="0" borderId="26" xfId="0" applyBorder="1" applyAlignment="1">
      <alignment horizontal="left" indent="1"/>
    </xf>
    <xf numFmtId="0" fontId="5" fillId="0" borderId="26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2" borderId="26" xfId="0" applyFont="1" applyFill="1" applyBorder="1" applyAlignment="1">
      <alignment horizontal="right"/>
    </xf>
    <xf numFmtId="44" fontId="0" fillId="0" borderId="0" xfId="0" applyNumberFormat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3" xfId="0" applyBorder="1" applyAlignment="1">
      <alignment/>
    </xf>
    <xf numFmtId="0" fontId="0" fillId="0" borderId="27" xfId="0" applyBorder="1" applyAlignment="1">
      <alignment/>
    </xf>
    <xf numFmtId="0" fontId="6" fillId="0" borderId="0" xfId="0" applyFont="1" applyAlignment="1">
      <alignment/>
    </xf>
    <xf numFmtId="0" fontId="3" fillId="2" borderId="26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" fillId="2" borderId="26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5" fillId="2" borderId="25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workbookViewId="0" topLeftCell="A7">
      <selection activeCell="B22" sqref="B22"/>
    </sheetView>
  </sheetViews>
  <sheetFormatPr defaultColWidth="9.140625" defaultRowHeight="12.75"/>
  <cols>
    <col min="1" max="1" width="3.421875" style="5" customWidth="1"/>
    <col min="2" max="2" width="34.7109375" style="1" customWidth="1"/>
    <col min="3" max="4" width="12.00390625" style="1" bestFit="1" customWidth="1"/>
    <col min="5" max="5" width="9.7109375" style="1" customWidth="1"/>
    <col min="6" max="6" width="12.00390625" style="1" bestFit="1" customWidth="1"/>
    <col min="7" max="7" width="9.7109375" style="1" customWidth="1"/>
    <col min="8" max="8" width="12.00390625" style="1" bestFit="1" customWidth="1"/>
    <col min="9" max="9" width="9.7109375" style="1" customWidth="1"/>
    <col min="10" max="10" width="12.00390625" style="1" bestFit="1" customWidth="1"/>
    <col min="11" max="11" width="9.7109375" style="1" customWidth="1"/>
    <col min="12" max="12" width="12.00390625" style="1" bestFit="1" customWidth="1"/>
    <col min="13" max="16384" width="9.140625" style="1" customWidth="1"/>
  </cols>
  <sheetData>
    <row r="1" spans="1:13" ht="18.75" thickBo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12"/>
    </row>
    <row r="2" spans="1:13" ht="15">
      <c r="A2" s="79" t="s">
        <v>25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13"/>
    </row>
    <row r="3" spans="1:13" ht="11.25">
      <c r="A3" s="84" t="s">
        <v>40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15"/>
    </row>
    <row r="4" spans="1:13" ht="11.25">
      <c r="A4" s="16"/>
      <c r="B4" s="2"/>
      <c r="C4" s="81" t="s">
        <v>11</v>
      </c>
      <c r="D4" s="82"/>
      <c r="E4" s="82"/>
      <c r="F4" s="82"/>
      <c r="G4" s="82"/>
      <c r="H4" s="82"/>
      <c r="I4" s="82"/>
      <c r="J4" s="82"/>
      <c r="K4" s="82"/>
      <c r="L4" s="83"/>
      <c r="M4" s="15"/>
    </row>
    <row r="5" spans="1:13" ht="12.75" customHeight="1">
      <c r="A5" s="16"/>
      <c r="B5" s="4" t="s">
        <v>0</v>
      </c>
      <c r="C5" s="81" t="s">
        <v>31</v>
      </c>
      <c r="D5" s="82"/>
      <c r="E5" s="82"/>
      <c r="F5" s="82"/>
      <c r="G5" s="82"/>
      <c r="H5" s="82"/>
      <c r="I5" s="82"/>
      <c r="J5" s="82"/>
      <c r="K5" s="82"/>
      <c r="L5" s="83"/>
      <c r="M5" s="15"/>
    </row>
    <row r="6" spans="1:13" ht="11.25" customHeight="1">
      <c r="A6" s="14" t="s">
        <v>1</v>
      </c>
      <c r="B6" s="3" t="s">
        <v>2</v>
      </c>
      <c r="C6" s="74" t="s">
        <v>6</v>
      </c>
      <c r="D6" s="75"/>
      <c r="E6" s="74" t="s">
        <v>7</v>
      </c>
      <c r="F6" s="75"/>
      <c r="G6" s="74" t="s">
        <v>8</v>
      </c>
      <c r="H6" s="75"/>
      <c r="I6" s="74" t="s">
        <v>9</v>
      </c>
      <c r="J6" s="75"/>
      <c r="K6" s="74" t="s">
        <v>10</v>
      </c>
      <c r="L6" s="75"/>
      <c r="M6" s="18"/>
    </row>
    <row r="7" spans="1:13" ht="34.5" thickBot="1">
      <c r="A7" s="28"/>
      <c r="B7" s="29"/>
      <c r="C7" s="30" t="s">
        <v>30</v>
      </c>
      <c r="D7" s="30" t="s">
        <v>37</v>
      </c>
      <c r="E7" s="30" t="s">
        <v>30</v>
      </c>
      <c r="F7" s="30" t="s">
        <v>37</v>
      </c>
      <c r="G7" s="30" t="s">
        <v>30</v>
      </c>
      <c r="H7" s="30" t="s">
        <v>37</v>
      </c>
      <c r="I7" s="30" t="s">
        <v>30</v>
      </c>
      <c r="J7" s="30" t="s">
        <v>37</v>
      </c>
      <c r="K7" s="30" t="s">
        <v>30</v>
      </c>
      <c r="L7" s="30" t="s">
        <v>37</v>
      </c>
      <c r="M7" s="31" t="s">
        <v>38</v>
      </c>
    </row>
    <row r="8" spans="1:13" ht="11.25">
      <c r="A8" s="19">
        <v>1</v>
      </c>
      <c r="B8" s="6" t="s">
        <v>3</v>
      </c>
      <c r="C8" s="7"/>
      <c r="D8" s="7">
        <f aca="true" t="shared" si="0" ref="D8:D24">C8*M8</f>
        <v>0</v>
      </c>
      <c r="E8" s="7"/>
      <c r="F8" s="7">
        <f aca="true" t="shared" si="1" ref="F8:F24">E8*M8</f>
        <v>0</v>
      </c>
      <c r="G8" s="7"/>
      <c r="H8" s="7">
        <f aca="true" t="shared" si="2" ref="H8:H24">G8*M8</f>
        <v>0</v>
      </c>
      <c r="I8" s="7"/>
      <c r="J8" s="7">
        <f aca="true" t="shared" si="3" ref="J8:J24">I8*M8</f>
        <v>0</v>
      </c>
      <c r="K8" s="7"/>
      <c r="L8" s="7">
        <f aca="true" t="shared" si="4" ref="L8:L24">K8*M8</f>
        <v>0</v>
      </c>
      <c r="M8" s="27">
        <v>2080</v>
      </c>
    </row>
    <row r="9" spans="1:13" ht="11.25">
      <c r="A9" s="19">
        <v>2</v>
      </c>
      <c r="B9" s="6" t="s">
        <v>13</v>
      </c>
      <c r="C9" s="7"/>
      <c r="D9" s="7">
        <f t="shared" si="0"/>
        <v>0</v>
      </c>
      <c r="E9" s="7"/>
      <c r="F9" s="7">
        <f t="shared" si="1"/>
        <v>0</v>
      </c>
      <c r="G9" s="7"/>
      <c r="H9" s="7">
        <f t="shared" si="2"/>
        <v>0</v>
      </c>
      <c r="I9" s="7"/>
      <c r="J9" s="7">
        <f t="shared" si="3"/>
        <v>0</v>
      </c>
      <c r="K9" s="7"/>
      <c r="L9" s="7">
        <f t="shared" si="4"/>
        <v>0</v>
      </c>
      <c r="M9" s="27">
        <v>520</v>
      </c>
    </row>
    <row r="10" spans="1:13" ht="11.25">
      <c r="A10" s="19">
        <v>3</v>
      </c>
      <c r="B10" s="6" t="s">
        <v>14</v>
      </c>
      <c r="C10" s="7"/>
      <c r="D10" s="7">
        <f t="shared" si="0"/>
        <v>0</v>
      </c>
      <c r="E10" s="7"/>
      <c r="F10" s="7">
        <f t="shared" si="1"/>
        <v>0</v>
      </c>
      <c r="G10" s="7"/>
      <c r="H10" s="7">
        <f t="shared" si="2"/>
        <v>0</v>
      </c>
      <c r="I10" s="7"/>
      <c r="J10" s="7">
        <f t="shared" si="3"/>
        <v>0</v>
      </c>
      <c r="K10" s="7"/>
      <c r="L10" s="7">
        <f t="shared" si="4"/>
        <v>0</v>
      </c>
      <c r="M10" s="27">
        <v>520</v>
      </c>
    </row>
    <row r="11" spans="1:13" ht="11.25">
      <c r="A11" s="19">
        <v>4</v>
      </c>
      <c r="B11" s="6" t="s">
        <v>15</v>
      </c>
      <c r="C11" s="7"/>
      <c r="D11" s="7">
        <f t="shared" si="0"/>
        <v>0</v>
      </c>
      <c r="E11" s="7"/>
      <c r="F11" s="7">
        <f t="shared" si="1"/>
        <v>0</v>
      </c>
      <c r="G11" s="7"/>
      <c r="H11" s="7">
        <f t="shared" si="2"/>
        <v>0</v>
      </c>
      <c r="I11" s="7"/>
      <c r="J11" s="7">
        <f t="shared" si="3"/>
        <v>0</v>
      </c>
      <c r="K11" s="7"/>
      <c r="L11" s="7">
        <f t="shared" si="4"/>
        <v>0</v>
      </c>
      <c r="M11" s="27">
        <v>520</v>
      </c>
    </row>
    <row r="12" spans="1:13" ht="11.25">
      <c r="A12" s="19">
        <v>5</v>
      </c>
      <c r="B12" s="6" t="s">
        <v>16</v>
      </c>
      <c r="C12" s="7"/>
      <c r="D12" s="7">
        <f t="shared" si="0"/>
        <v>0</v>
      </c>
      <c r="E12" s="7"/>
      <c r="F12" s="7">
        <f t="shared" si="1"/>
        <v>0</v>
      </c>
      <c r="G12" s="7"/>
      <c r="H12" s="7">
        <f t="shared" si="2"/>
        <v>0</v>
      </c>
      <c r="I12" s="7"/>
      <c r="J12" s="7">
        <f t="shared" si="3"/>
        <v>0</v>
      </c>
      <c r="K12" s="7"/>
      <c r="L12" s="7">
        <f t="shared" si="4"/>
        <v>0</v>
      </c>
      <c r="M12" s="27">
        <v>416</v>
      </c>
    </row>
    <row r="13" spans="1:13" ht="11.25">
      <c r="A13" s="19">
        <v>6</v>
      </c>
      <c r="B13" s="6" t="s">
        <v>5</v>
      </c>
      <c r="C13" s="7"/>
      <c r="D13" s="7">
        <f t="shared" si="0"/>
        <v>0</v>
      </c>
      <c r="E13" s="7"/>
      <c r="F13" s="7">
        <f t="shared" si="1"/>
        <v>0</v>
      </c>
      <c r="G13" s="7"/>
      <c r="H13" s="7">
        <f t="shared" si="2"/>
        <v>0</v>
      </c>
      <c r="I13" s="7"/>
      <c r="J13" s="7">
        <f t="shared" si="3"/>
        <v>0</v>
      </c>
      <c r="K13" s="7"/>
      <c r="L13" s="7">
        <f t="shared" si="4"/>
        <v>0</v>
      </c>
      <c r="M13" s="27">
        <v>520</v>
      </c>
    </row>
    <row r="14" spans="1:13" ht="11.25">
      <c r="A14" s="19">
        <v>7</v>
      </c>
      <c r="B14" s="6" t="s">
        <v>4</v>
      </c>
      <c r="C14" s="7"/>
      <c r="D14" s="7">
        <f t="shared" si="0"/>
        <v>0</v>
      </c>
      <c r="E14" s="7"/>
      <c r="F14" s="7">
        <f t="shared" si="1"/>
        <v>0</v>
      </c>
      <c r="G14" s="7"/>
      <c r="H14" s="7">
        <f t="shared" si="2"/>
        <v>0</v>
      </c>
      <c r="I14" s="7"/>
      <c r="J14" s="7">
        <f t="shared" si="3"/>
        <v>0</v>
      </c>
      <c r="K14" s="7"/>
      <c r="L14" s="7">
        <f t="shared" si="4"/>
        <v>0</v>
      </c>
      <c r="M14" s="27">
        <v>2080</v>
      </c>
    </row>
    <row r="15" spans="1:13" ht="11.25">
      <c r="A15" s="19">
        <v>8</v>
      </c>
      <c r="B15" s="6" t="s">
        <v>17</v>
      </c>
      <c r="C15" s="7"/>
      <c r="D15" s="7">
        <f t="shared" si="0"/>
        <v>0</v>
      </c>
      <c r="E15" s="7"/>
      <c r="F15" s="7">
        <f t="shared" si="1"/>
        <v>0</v>
      </c>
      <c r="G15" s="7"/>
      <c r="H15" s="7">
        <f t="shared" si="2"/>
        <v>0</v>
      </c>
      <c r="I15" s="7"/>
      <c r="J15" s="7">
        <f t="shared" si="3"/>
        <v>0</v>
      </c>
      <c r="K15" s="7"/>
      <c r="L15" s="7">
        <f t="shared" si="4"/>
        <v>0</v>
      </c>
      <c r="M15" s="27">
        <v>520</v>
      </c>
    </row>
    <row r="16" spans="1:13" ht="11.25">
      <c r="A16" s="19">
        <v>9</v>
      </c>
      <c r="B16" s="6" t="s">
        <v>18</v>
      </c>
      <c r="C16" s="7"/>
      <c r="D16" s="7">
        <f t="shared" si="0"/>
        <v>0</v>
      </c>
      <c r="E16" s="7"/>
      <c r="F16" s="7">
        <f t="shared" si="1"/>
        <v>0</v>
      </c>
      <c r="G16" s="7"/>
      <c r="H16" s="7">
        <f t="shared" si="2"/>
        <v>0</v>
      </c>
      <c r="I16" s="7"/>
      <c r="J16" s="7">
        <f t="shared" si="3"/>
        <v>0</v>
      </c>
      <c r="K16" s="7"/>
      <c r="L16" s="7">
        <f t="shared" si="4"/>
        <v>0</v>
      </c>
      <c r="M16" s="27">
        <v>208</v>
      </c>
    </row>
    <row r="17" spans="1:13" ht="11.25">
      <c r="A17" s="19">
        <v>10</v>
      </c>
      <c r="B17" s="6" t="s">
        <v>19</v>
      </c>
      <c r="C17" s="7"/>
      <c r="D17" s="7">
        <f t="shared" si="0"/>
        <v>0</v>
      </c>
      <c r="E17" s="7"/>
      <c r="F17" s="7">
        <f t="shared" si="1"/>
        <v>0</v>
      </c>
      <c r="G17" s="7"/>
      <c r="H17" s="7">
        <f t="shared" si="2"/>
        <v>0</v>
      </c>
      <c r="I17" s="7"/>
      <c r="J17" s="7">
        <f t="shared" si="3"/>
        <v>0</v>
      </c>
      <c r="K17" s="7"/>
      <c r="L17" s="7">
        <f t="shared" si="4"/>
        <v>0</v>
      </c>
      <c r="M17" s="27">
        <v>1040</v>
      </c>
    </row>
    <row r="18" spans="1:13" ht="11.25">
      <c r="A18" s="19">
        <v>11</v>
      </c>
      <c r="B18" s="6" t="s">
        <v>20</v>
      </c>
      <c r="C18" s="7"/>
      <c r="D18" s="7">
        <f t="shared" si="0"/>
        <v>0</v>
      </c>
      <c r="E18" s="7"/>
      <c r="F18" s="7">
        <f t="shared" si="1"/>
        <v>0</v>
      </c>
      <c r="G18" s="7"/>
      <c r="H18" s="7">
        <f t="shared" si="2"/>
        <v>0</v>
      </c>
      <c r="I18" s="7"/>
      <c r="J18" s="7">
        <f t="shared" si="3"/>
        <v>0</v>
      </c>
      <c r="K18" s="7"/>
      <c r="L18" s="7">
        <f t="shared" si="4"/>
        <v>0</v>
      </c>
      <c r="M18" s="27">
        <v>520</v>
      </c>
    </row>
    <row r="19" spans="1:13" ht="11.25">
      <c r="A19" s="19">
        <v>12</v>
      </c>
      <c r="B19" s="6" t="s">
        <v>21</v>
      </c>
      <c r="C19" s="7"/>
      <c r="D19" s="7">
        <f t="shared" si="0"/>
        <v>0</v>
      </c>
      <c r="E19" s="7"/>
      <c r="F19" s="7">
        <f t="shared" si="1"/>
        <v>0</v>
      </c>
      <c r="G19" s="7"/>
      <c r="H19" s="7">
        <f t="shared" si="2"/>
        <v>0</v>
      </c>
      <c r="I19" s="7"/>
      <c r="J19" s="7">
        <f t="shared" si="3"/>
        <v>0</v>
      </c>
      <c r="K19" s="7"/>
      <c r="L19" s="7">
        <f t="shared" si="4"/>
        <v>0</v>
      </c>
      <c r="M19" s="27">
        <v>520</v>
      </c>
    </row>
    <row r="20" spans="1:13" ht="11.25">
      <c r="A20" s="19">
        <v>13</v>
      </c>
      <c r="B20" s="6" t="s">
        <v>22</v>
      </c>
      <c r="C20" s="7"/>
      <c r="D20" s="7">
        <f t="shared" si="0"/>
        <v>0</v>
      </c>
      <c r="E20" s="7"/>
      <c r="F20" s="7">
        <f t="shared" si="1"/>
        <v>0</v>
      </c>
      <c r="G20" s="7"/>
      <c r="H20" s="7">
        <f t="shared" si="2"/>
        <v>0</v>
      </c>
      <c r="I20" s="7"/>
      <c r="J20" s="7">
        <f t="shared" si="3"/>
        <v>0</v>
      </c>
      <c r="K20" s="7"/>
      <c r="L20" s="7">
        <f t="shared" si="4"/>
        <v>0</v>
      </c>
      <c r="M20" s="27">
        <v>1040</v>
      </c>
    </row>
    <row r="21" spans="1:13" ht="12.75">
      <c r="A21" s="19">
        <v>14</v>
      </c>
      <c r="B21" s="73" t="s">
        <v>23</v>
      </c>
      <c r="C21" s="7"/>
      <c r="D21" s="7">
        <f t="shared" si="0"/>
        <v>0</v>
      </c>
      <c r="E21" s="7"/>
      <c r="F21" s="7">
        <f t="shared" si="1"/>
        <v>0</v>
      </c>
      <c r="G21" s="7"/>
      <c r="H21" s="7">
        <f t="shared" si="2"/>
        <v>0</v>
      </c>
      <c r="I21" s="7"/>
      <c r="J21" s="7">
        <f t="shared" si="3"/>
        <v>0</v>
      </c>
      <c r="K21" s="7"/>
      <c r="L21" s="7">
        <f t="shared" si="4"/>
        <v>0</v>
      </c>
      <c r="M21" s="27">
        <v>1040</v>
      </c>
    </row>
    <row r="22" spans="1:13" ht="11.25">
      <c r="A22" s="19">
        <v>15</v>
      </c>
      <c r="B22" s="6" t="s">
        <v>24</v>
      </c>
      <c r="C22" s="7"/>
      <c r="D22" s="7">
        <f t="shared" si="0"/>
        <v>0</v>
      </c>
      <c r="E22" s="7"/>
      <c r="F22" s="7">
        <f t="shared" si="1"/>
        <v>0</v>
      </c>
      <c r="G22" s="7"/>
      <c r="H22" s="7">
        <f t="shared" si="2"/>
        <v>0</v>
      </c>
      <c r="I22" s="7"/>
      <c r="J22" s="7">
        <f t="shared" si="3"/>
        <v>0</v>
      </c>
      <c r="K22" s="7"/>
      <c r="L22" s="7">
        <f t="shared" si="4"/>
        <v>0</v>
      </c>
      <c r="M22" s="27">
        <v>520</v>
      </c>
    </row>
    <row r="23" spans="1:13" ht="11.25">
      <c r="A23" s="19">
        <v>16</v>
      </c>
      <c r="B23" s="6" t="s">
        <v>51</v>
      </c>
      <c r="C23" s="50"/>
      <c r="D23" s="7">
        <f t="shared" si="0"/>
        <v>0</v>
      </c>
      <c r="E23" s="50"/>
      <c r="F23" s="7">
        <f t="shared" si="1"/>
        <v>0</v>
      </c>
      <c r="G23" s="50"/>
      <c r="H23" s="7">
        <f t="shared" si="2"/>
        <v>0</v>
      </c>
      <c r="I23" s="50"/>
      <c r="J23" s="7">
        <f t="shared" si="3"/>
        <v>0</v>
      </c>
      <c r="K23" s="50"/>
      <c r="L23" s="7">
        <f t="shared" si="4"/>
        <v>0</v>
      </c>
      <c r="M23" s="27">
        <v>1040</v>
      </c>
    </row>
    <row r="24" spans="1:13" ht="12" thickBot="1">
      <c r="A24" s="19">
        <v>17</v>
      </c>
      <c r="B24" s="6" t="s">
        <v>70</v>
      </c>
      <c r="C24" s="39"/>
      <c r="D24" s="39">
        <f t="shared" si="0"/>
        <v>0</v>
      </c>
      <c r="E24" s="39"/>
      <c r="F24" s="39">
        <f t="shared" si="1"/>
        <v>0</v>
      </c>
      <c r="G24" s="39"/>
      <c r="H24" s="39">
        <f t="shared" si="2"/>
        <v>0</v>
      </c>
      <c r="I24" s="39"/>
      <c r="J24" s="39">
        <f t="shared" si="3"/>
        <v>0</v>
      </c>
      <c r="K24" s="39"/>
      <c r="L24" s="39">
        <f t="shared" si="4"/>
        <v>0</v>
      </c>
      <c r="M24" s="27">
        <v>500</v>
      </c>
    </row>
    <row r="25" spans="1:13" ht="12" thickBot="1">
      <c r="A25" s="17"/>
      <c r="B25" s="10" t="s">
        <v>59</v>
      </c>
      <c r="C25" s="11"/>
      <c r="D25" s="11">
        <f>SUM(D8:D24)</f>
        <v>0</v>
      </c>
      <c r="E25" s="11"/>
      <c r="F25" s="11">
        <f>SUM(F8:F24)</f>
        <v>0</v>
      </c>
      <c r="G25" s="11"/>
      <c r="H25" s="11">
        <f>SUM(H8:H24)</f>
        <v>0</v>
      </c>
      <c r="I25" s="11"/>
      <c r="J25" s="11">
        <f>SUM(J8:J24)</f>
        <v>0</v>
      </c>
      <c r="K25" s="11"/>
      <c r="L25" s="11">
        <f>SUM(L8:L24)</f>
        <v>0</v>
      </c>
      <c r="M25" s="20"/>
    </row>
    <row r="26" spans="1:13" ht="12" thickBot="1">
      <c r="A26" s="21"/>
      <c r="B26" s="33" t="s">
        <v>65</v>
      </c>
      <c r="C26" s="11">
        <f>+(D25+F25+H25+J25+L25)</f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22"/>
    </row>
    <row r="27" spans="1:13" ht="12.75">
      <c r="A27" s="77" t="s">
        <v>12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32"/>
    </row>
    <row r="28" spans="1:13" ht="11.25" customHeight="1">
      <c r="A28" s="23" t="s">
        <v>32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22"/>
    </row>
    <row r="29" spans="1:13" ht="11.25" customHeight="1" thickBot="1">
      <c r="A29" s="24" t="s">
        <v>39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6"/>
    </row>
    <row r="30" spans="1:13" ht="11.2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2"/>
    </row>
    <row r="32" spans="2:6" ht="12.75">
      <c r="B32" s="46" t="s">
        <v>44</v>
      </c>
      <c r="C32" s="46"/>
      <c r="D32" s="46"/>
      <c r="E32" s="46"/>
      <c r="F32" s="46"/>
    </row>
    <row r="33" spans="2:6" ht="12.75">
      <c r="B33" s="47"/>
      <c r="C33" s="48" t="s">
        <v>45</v>
      </c>
      <c r="D33" s="48"/>
      <c r="E33" s="48" t="s">
        <v>46</v>
      </c>
      <c r="F33" s="47"/>
    </row>
    <row r="34" spans="2:6" ht="12.75">
      <c r="B34" s="46" t="s">
        <v>47</v>
      </c>
      <c r="C34" s="46"/>
      <c r="D34" s="46"/>
      <c r="E34" s="46"/>
      <c r="F34" s="46"/>
    </row>
    <row r="35" spans="2:6" ht="12.75">
      <c r="B35" s="49" t="s">
        <v>48</v>
      </c>
      <c r="C35" s="49"/>
      <c r="D35" s="49"/>
      <c r="E35" s="49"/>
      <c r="F35" s="46"/>
    </row>
    <row r="36" spans="2:6" ht="12.75">
      <c r="B36" s="49" t="s">
        <v>49</v>
      </c>
      <c r="C36" s="49"/>
      <c r="D36" s="49"/>
      <c r="E36" s="49"/>
      <c r="F36" s="46"/>
    </row>
    <row r="37" spans="2:6" ht="12.75">
      <c r="B37" s="49" t="s">
        <v>50</v>
      </c>
      <c r="C37" s="49"/>
      <c r="D37" s="49"/>
      <c r="E37" s="49"/>
      <c r="F37" s="49"/>
    </row>
    <row r="38" ht="11.25">
      <c r="B38" s="1" t="s">
        <v>71</v>
      </c>
    </row>
  </sheetData>
  <mergeCells count="11">
    <mergeCell ref="A27:L27"/>
    <mergeCell ref="A2:L2"/>
    <mergeCell ref="C4:L4"/>
    <mergeCell ref="I6:J6"/>
    <mergeCell ref="A3:L3"/>
    <mergeCell ref="C5:L5"/>
    <mergeCell ref="K6:L6"/>
    <mergeCell ref="C6:D6"/>
    <mergeCell ref="E6:F6"/>
    <mergeCell ref="G6:H6"/>
    <mergeCell ref="A1:L1"/>
  </mergeCells>
  <printOptions horizontalCentered="1"/>
  <pageMargins left="0.25" right="0.25" top="1.19" bottom="1.29" header="0.5" footer="0.5"/>
  <pageSetup fitToHeight="1" fitToWidth="1" horizontalDpi="600" verticalDpi="600" orientation="landscape" scale="80" r:id="rId1"/>
  <headerFooter alignWithMargins="0">
    <oddHeader>&amp;CATTACHMENT F -1 (Revised 4/25/2005)
Labor Rates Model
Additional Work Order Services
PRICE SHEET</oddHeader>
    <oddFooter>&amp;LF - 1 Labor Rates Model&amp;CPage &amp;P&amp;R_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 topLeftCell="A2">
      <selection activeCell="A25" sqref="A25"/>
    </sheetView>
  </sheetViews>
  <sheetFormatPr defaultColWidth="9.140625" defaultRowHeight="12.75"/>
  <cols>
    <col min="2" max="2" width="62.421875" style="0" customWidth="1"/>
    <col min="3" max="7" width="22.00390625" style="35" customWidth="1"/>
    <col min="8" max="8" width="17.00390625" style="0" bestFit="1" customWidth="1"/>
    <col min="9" max="9" width="9.421875" style="0" customWidth="1"/>
  </cols>
  <sheetData>
    <row r="1" spans="3:8" ht="12.75">
      <c r="C1" s="66"/>
      <c r="D1" s="66"/>
      <c r="E1" s="66"/>
      <c r="F1" s="66"/>
      <c r="G1" s="66"/>
      <c r="H1" s="66"/>
    </row>
    <row r="2" spans="2:8" ht="25.5">
      <c r="B2" s="58" t="s">
        <v>42</v>
      </c>
      <c r="C2" s="40" t="s">
        <v>54</v>
      </c>
      <c r="D2" s="40" t="s">
        <v>55</v>
      </c>
      <c r="E2" s="40" t="s">
        <v>56</v>
      </c>
      <c r="F2" s="40" t="s">
        <v>57</v>
      </c>
      <c r="G2" s="40" t="s">
        <v>58</v>
      </c>
      <c r="H2" s="54" t="s">
        <v>43</v>
      </c>
    </row>
    <row r="3" spans="2:8" ht="12.75">
      <c r="B3" s="60" t="s">
        <v>53</v>
      </c>
      <c r="C3" s="34"/>
      <c r="D3" s="53"/>
      <c r="E3" s="34"/>
      <c r="F3" s="34"/>
      <c r="G3" s="53"/>
      <c r="H3" s="54"/>
    </row>
    <row r="4" spans="2:8" ht="12.75">
      <c r="B4" s="61" t="s">
        <v>26</v>
      </c>
      <c r="C4" s="45"/>
      <c r="D4" s="45"/>
      <c r="E4" s="45"/>
      <c r="F4" s="45"/>
      <c r="G4" s="45"/>
      <c r="H4" s="56"/>
    </row>
    <row r="5" spans="2:8" ht="12.75">
      <c r="B5" s="61" t="s">
        <v>27</v>
      </c>
      <c r="C5" s="45"/>
      <c r="D5" s="45"/>
      <c r="E5" s="45"/>
      <c r="F5" s="45"/>
      <c r="G5" s="45"/>
      <c r="H5" s="56"/>
    </row>
    <row r="6" spans="2:8" ht="12.75">
      <c r="B6" s="61" t="s">
        <v>28</v>
      </c>
      <c r="C6" s="45"/>
      <c r="D6" s="45"/>
      <c r="E6" s="45"/>
      <c r="F6" s="45"/>
      <c r="G6" s="45"/>
      <c r="H6" s="56"/>
    </row>
    <row r="7" spans="2:8" s="51" customFormat="1" ht="12.75">
      <c r="B7" s="62" t="s">
        <v>52</v>
      </c>
      <c r="C7" s="52"/>
      <c r="D7" s="52"/>
      <c r="E7" s="52"/>
      <c r="F7" s="52"/>
      <c r="G7" s="52"/>
      <c r="H7" s="59"/>
    </row>
    <row r="8" spans="2:8" ht="12.75">
      <c r="B8" s="63" t="s">
        <v>36</v>
      </c>
      <c r="C8" s="38"/>
      <c r="D8" s="38"/>
      <c r="E8" s="38"/>
      <c r="F8" s="38"/>
      <c r="G8" s="38"/>
      <c r="H8" s="55"/>
    </row>
    <row r="9" spans="2:8" ht="12.75">
      <c r="B9" s="63" t="s">
        <v>35</v>
      </c>
      <c r="C9" s="38"/>
      <c r="D9" s="38"/>
      <c r="E9" s="38"/>
      <c r="F9" s="38"/>
      <c r="G9" s="38"/>
      <c r="H9" s="55"/>
    </row>
    <row r="10" spans="2:8" ht="12.75">
      <c r="B10" s="64" t="s">
        <v>64</v>
      </c>
      <c r="C10" s="37">
        <f>SUM(C4:C7)</f>
        <v>0</v>
      </c>
      <c r="D10" s="37">
        <f>SUM(D4:D7)</f>
        <v>0</v>
      </c>
      <c r="E10" s="37">
        <f>SUM(E4:E7)</f>
        <v>0</v>
      </c>
      <c r="F10" s="37">
        <f>SUM(F4:F7)</f>
        <v>0</v>
      </c>
      <c r="G10" s="37">
        <f>SUM(G4:G7)</f>
        <v>0</v>
      </c>
      <c r="H10" s="57">
        <f>SUM(H8:H9)</f>
        <v>0</v>
      </c>
    </row>
    <row r="11" spans="2:7" ht="12.75">
      <c r="B11" s="36" t="s">
        <v>60</v>
      </c>
      <c r="C11" s="35">
        <v>12</v>
      </c>
      <c r="D11" s="35">
        <v>12</v>
      </c>
      <c r="E11" s="35">
        <v>12</v>
      </c>
      <c r="F11" s="35">
        <v>12</v>
      </c>
      <c r="G11" s="35">
        <v>12</v>
      </c>
    </row>
    <row r="12" spans="2:8" ht="12.75">
      <c r="B12" s="36" t="s">
        <v>63</v>
      </c>
      <c r="C12" s="37">
        <f>SUM(C10*C11)</f>
        <v>0</v>
      </c>
      <c r="D12" s="37">
        <f>SUM(D10*D11)</f>
        <v>0</v>
      </c>
      <c r="E12" s="37">
        <f>SUM(E10*E11)</f>
        <v>0</v>
      </c>
      <c r="F12" s="37">
        <f>SUM(F10*F11)</f>
        <v>0</v>
      </c>
      <c r="G12" s="37">
        <f>SUM(G10*G11)</f>
        <v>0</v>
      </c>
      <c r="H12" s="65"/>
    </row>
    <row r="13" spans="3:9" ht="12.75">
      <c r="C13" s="67"/>
      <c r="D13" s="67"/>
      <c r="E13" s="67"/>
      <c r="F13" s="67"/>
      <c r="G13" s="67"/>
      <c r="H13" s="67"/>
      <c r="I13" s="67"/>
    </row>
    <row r="14" spans="2:9" ht="12.75">
      <c r="B14" s="36" t="s">
        <v>62</v>
      </c>
      <c r="C14" s="57">
        <f>SUM(H10)</f>
        <v>0</v>
      </c>
      <c r="D14" s="67"/>
      <c r="E14" s="67"/>
      <c r="F14" s="67"/>
      <c r="G14" s="67"/>
      <c r="H14" s="67"/>
      <c r="I14" s="67"/>
    </row>
    <row r="15" spans="2:9" ht="12.75">
      <c r="B15" s="36" t="s">
        <v>61</v>
      </c>
      <c r="C15" s="37">
        <f>SUM(C12:G12)</f>
        <v>0</v>
      </c>
      <c r="D15" s="67"/>
      <c r="E15" s="67"/>
      <c r="F15" s="67"/>
      <c r="G15" s="67"/>
      <c r="H15" s="67"/>
      <c r="I15" s="67"/>
    </row>
    <row r="16" spans="2:9" ht="12.75">
      <c r="B16" s="36" t="s">
        <v>29</v>
      </c>
      <c r="C16" s="37">
        <f>SUM(C14:C15)</f>
        <v>0</v>
      </c>
      <c r="D16" s="67"/>
      <c r="E16" s="67"/>
      <c r="F16" s="67"/>
      <c r="G16" s="67"/>
      <c r="H16" s="67"/>
      <c r="I16" s="67"/>
    </row>
    <row r="17" spans="3:9" ht="12.75">
      <c r="C17" s="67"/>
      <c r="D17" s="67"/>
      <c r="E17" s="67"/>
      <c r="F17" s="67"/>
      <c r="G17" s="67"/>
      <c r="H17" s="67"/>
      <c r="I17" s="67"/>
    </row>
    <row r="18" spans="3:9" ht="12.75">
      <c r="C18" s="67"/>
      <c r="D18" s="67"/>
      <c r="E18" s="67"/>
      <c r="F18" s="67"/>
      <c r="G18" s="67"/>
      <c r="H18" s="67"/>
      <c r="I18" s="67"/>
    </row>
    <row r="19" spans="1:9" ht="12.75">
      <c r="A19" s="46" t="s">
        <v>44</v>
      </c>
      <c r="B19" s="46"/>
      <c r="C19" s="46"/>
      <c r="D19" s="46"/>
      <c r="E19" s="68"/>
      <c r="F19" s="68"/>
      <c r="G19" s="68"/>
      <c r="H19" s="68"/>
      <c r="I19" s="68"/>
    </row>
    <row r="20" spans="1:9" ht="12.75">
      <c r="A20" s="47"/>
      <c r="B20" s="70" t="s">
        <v>45</v>
      </c>
      <c r="C20" s="70" t="s">
        <v>46</v>
      </c>
      <c r="D20" s="70"/>
      <c r="E20" s="69"/>
      <c r="F20" s="69"/>
      <c r="G20" s="69"/>
      <c r="H20" s="69" t="s">
        <v>0</v>
      </c>
      <c r="I20" s="68"/>
    </row>
    <row r="21" spans="1:9" ht="12.75">
      <c r="A21" s="46" t="s">
        <v>47</v>
      </c>
      <c r="B21" s="46"/>
      <c r="C21" s="46"/>
      <c r="D21" s="46"/>
      <c r="E21" s="68"/>
      <c r="F21" s="68"/>
      <c r="G21" s="68"/>
      <c r="H21" s="68"/>
      <c r="I21" s="68"/>
    </row>
    <row r="22" spans="1:9" ht="12.75">
      <c r="A22" s="49" t="s">
        <v>48</v>
      </c>
      <c r="B22" s="49"/>
      <c r="C22" s="49"/>
      <c r="D22" s="49"/>
      <c r="E22" s="68"/>
      <c r="F22" s="68"/>
      <c r="G22" s="68"/>
      <c r="H22" s="68"/>
      <c r="I22" s="68"/>
    </row>
    <row r="23" spans="1:9" ht="12.75">
      <c r="A23" s="49" t="s">
        <v>49</v>
      </c>
      <c r="B23" s="49"/>
      <c r="C23" s="49"/>
      <c r="D23" s="49"/>
      <c r="E23" s="68"/>
      <c r="F23" s="68"/>
      <c r="G23" s="68"/>
      <c r="H23" s="68"/>
      <c r="I23" s="68"/>
    </row>
    <row r="24" spans="1:9" ht="12.75">
      <c r="A24" s="49" t="s">
        <v>50</v>
      </c>
      <c r="B24" s="49"/>
      <c r="C24" s="49"/>
      <c r="D24" s="49"/>
      <c r="E24" s="68"/>
      <c r="F24" s="68"/>
      <c r="G24" s="68"/>
      <c r="H24" s="68"/>
      <c r="I24" s="68"/>
    </row>
    <row r="25" spans="1:9" ht="12.75">
      <c r="A25" s="1" t="s">
        <v>71</v>
      </c>
      <c r="C25" s="67"/>
      <c r="D25" s="67"/>
      <c r="E25" s="67"/>
      <c r="F25" s="67"/>
      <c r="G25" s="67"/>
      <c r="H25" s="67"/>
      <c r="I25" s="67"/>
    </row>
    <row r="26" spans="3:9" ht="12.75">
      <c r="C26" s="67"/>
      <c r="D26" s="67"/>
      <c r="E26" s="67"/>
      <c r="F26" s="67"/>
      <c r="G26" s="67"/>
      <c r="H26" s="67"/>
      <c r="I26" s="67"/>
    </row>
    <row r="27" spans="3:9" ht="12.75">
      <c r="C27" s="67"/>
      <c r="D27" s="67"/>
      <c r="E27" s="67"/>
      <c r="F27" s="67"/>
      <c r="G27" s="67"/>
      <c r="H27" s="67"/>
      <c r="I27" s="67"/>
    </row>
    <row r="28" spans="3:9" ht="12.75">
      <c r="C28" s="67"/>
      <c r="D28" s="67"/>
      <c r="E28" s="67"/>
      <c r="F28" s="67"/>
      <c r="G28" s="67"/>
      <c r="H28" s="67"/>
      <c r="I28" s="67"/>
    </row>
    <row r="29" spans="3:9" ht="12.75">
      <c r="C29" s="67"/>
      <c r="D29" s="67"/>
      <c r="E29" s="67"/>
      <c r="F29" s="67"/>
      <c r="G29" s="67"/>
      <c r="H29" s="67"/>
      <c r="I29" s="67"/>
    </row>
    <row r="30" spans="3:9" ht="12.75">
      <c r="C30" s="67"/>
      <c r="D30" s="67"/>
      <c r="E30" s="67"/>
      <c r="F30" s="67"/>
      <c r="G30" s="67"/>
      <c r="H30" s="67"/>
      <c r="I30" s="67"/>
    </row>
    <row r="31" spans="3:9" ht="12.75">
      <c r="C31" s="67"/>
      <c r="D31" s="67"/>
      <c r="E31" s="67"/>
      <c r="F31" s="67"/>
      <c r="G31" s="67"/>
      <c r="H31" s="67"/>
      <c r="I31" s="67"/>
    </row>
    <row r="32" spans="3:9" ht="12.75">
      <c r="C32" s="67"/>
      <c r="D32" s="67"/>
      <c r="E32" s="67"/>
      <c r="F32" s="67"/>
      <c r="G32" s="67"/>
      <c r="H32" s="67"/>
      <c r="I32" s="67"/>
    </row>
    <row r="33" spans="3:9" ht="12.75">
      <c r="C33" s="67"/>
      <c r="D33" s="67"/>
      <c r="E33" s="67"/>
      <c r="F33" s="67"/>
      <c r="G33" s="67"/>
      <c r="H33" s="67"/>
      <c r="I33" s="67"/>
    </row>
    <row r="34" spans="3:9" ht="12.75">
      <c r="C34" s="67"/>
      <c r="D34" s="67"/>
      <c r="E34" s="67"/>
      <c r="F34" s="67"/>
      <c r="G34" s="67"/>
      <c r="H34" s="67"/>
      <c r="I34" s="67"/>
    </row>
    <row r="35" spans="3:9" ht="12.75">
      <c r="C35" s="67"/>
      <c r="D35" s="67"/>
      <c r="E35" s="67"/>
      <c r="F35" s="67"/>
      <c r="G35" s="67"/>
      <c r="H35" s="67"/>
      <c r="I35" s="67"/>
    </row>
    <row r="36" spans="3:9" ht="12.75">
      <c r="C36" s="67"/>
      <c r="D36" s="67"/>
      <c r="E36" s="67"/>
      <c r="F36" s="67"/>
      <c r="G36" s="67"/>
      <c r="H36" s="67"/>
      <c r="I36" s="67"/>
    </row>
    <row r="37" spans="3:9" ht="12.75">
      <c r="C37" s="67"/>
      <c r="D37" s="67"/>
      <c r="E37" s="67"/>
      <c r="F37" s="67"/>
      <c r="G37" s="67"/>
      <c r="H37" s="67"/>
      <c r="I37" s="67"/>
    </row>
    <row r="38" spans="3:9" ht="12.75">
      <c r="C38" s="67"/>
      <c r="D38" s="67"/>
      <c r="E38" s="67"/>
      <c r="F38" s="67"/>
      <c r="G38" s="67"/>
      <c r="H38" s="67"/>
      <c r="I38" s="67"/>
    </row>
    <row r="39" spans="3:9" ht="12.75">
      <c r="C39" s="67"/>
      <c r="D39" s="67"/>
      <c r="E39" s="67"/>
      <c r="F39" s="67"/>
      <c r="G39" s="67"/>
      <c r="H39" s="67"/>
      <c r="I39" s="67"/>
    </row>
    <row r="40" spans="3:9" ht="12.75">
      <c r="C40" s="67"/>
      <c r="D40" s="67"/>
      <c r="E40" s="67"/>
      <c r="F40" s="67"/>
      <c r="G40" s="67"/>
      <c r="H40" s="67"/>
      <c r="I40" s="67"/>
    </row>
    <row r="41" spans="3:9" ht="12.75">
      <c r="C41" s="67"/>
      <c r="D41" s="67"/>
      <c r="E41" s="67"/>
      <c r="F41" s="67"/>
      <c r="G41" s="67"/>
      <c r="H41" s="67"/>
      <c r="I41" s="67"/>
    </row>
    <row r="42" spans="3:9" ht="12.75">
      <c r="C42" s="67"/>
      <c r="D42" s="67"/>
      <c r="E42" s="67"/>
      <c r="F42" s="67"/>
      <c r="G42" s="67"/>
      <c r="H42" s="67"/>
      <c r="I42" s="67"/>
    </row>
    <row r="43" spans="3:9" ht="12.75">
      <c r="C43" s="67"/>
      <c r="D43" s="67"/>
      <c r="E43" s="67"/>
      <c r="F43" s="67"/>
      <c r="G43" s="67"/>
      <c r="H43" s="67"/>
      <c r="I43" s="67"/>
    </row>
    <row r="44" spans="3:9" ht="12.75">
      <c r="C44" s="67"/>
      <c r="D44" s="67"/>
      <c r="E44" s="67"/>
      <c r="F44" s="67"/>
      <c r="G44" s="67"/>
      <c r="H44" s="67"/>
      <c r="I44" s="67"/>
    </row>
  </sheetData>
  <printOptions/>
  <pageMargins left="0.34" right="0.29" top="1.15" bottom="1" header="0.5" footer="0.5"/>
  <pageSetup fitToHeight="1" fitToWidth="1" horizontalDpi="600" verticalDpi="600" orientation="landscape" scale="68" r:id="rId1"/>
  <headerFooter alignWithMargins="0">
    <oddHeader>&amp;CATTACHMENT F - 2 (Revised 4/25/2005)
Fixed Price Services
Price Sheet</oddHeader>
    <oddFooter>&amp;LF - 2 Fixed Price Services&amp;CPage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14"/>
  <sheetViews>
    <sheetView workbookViewId="0" topLeftCell="A1">
      <selection activeCell="B29" sqref="B29"/>
    </sheetView>
  </sheetViews>
  <sheetFormatPr defaultColWidth="9.140625" defaultRowHeight="12.75"/>
  <cols>
    <col min="2" max="2" width="42.7109375" style="0" bestFit="1" customWidth="1"/>
    <col min="3" max="3" width="18.57421875" style="0" bestFit="1" customWidth="1"/>
    <col min="4" max="4" width="13.57421875" style="43" customWidth="1"/>
    <col min="5" max="5" width="15.28125" style="43" customWidth="1"/>
  </cols>
  <sheetData>
    <row r="2" spans="2:5" ht="25.5">
      <c r="B2" s="34" t="s">
        <v>33</v>
      </c>
      <c r="C2" s="41" t="s">
        <v>68</v>
      </c>
      <c r="D2" s="40" t="s">
        <v>41</v>
      </c>
      <c r="E2" s="41" t="s">
        <v>34</v>
      </c>
    </row>
    <row r="3" spans="2:5" ht="12.75">
      <c r="B3" s="35" t="s">
        <v>66</v>
      </c>
      <c r="C3" s="42">
        <f>SUM(Services!C16)</f>
        <v>0</v>
      </c>
      <c r="D3" s="44">
        <v>0.95</v>
      </c>
      <c r="E3" s="42">
        <f>SUM(C3*D3)</f>
        <v>0</v>
      </c>
    </row>
    <row r="4" spans="2:5" ht="12.75">
      <c r="B4" s="35" t="s">
        <v>67</v>
      </c>
      <c r="C4" s="37">
        <f>SUM('Labor Rates'!C26)</f>
        <v>0</v>
      </c>
      <c r="D4" s="44">
        <v>0.05</v>
      </c>
      <c r="E4" s="42">
        <f>SUM(C4*D4)</f>
        <v>0</v>
      </c>
    </row>
    <row r="5" spans="2:5" ht="12.75">
      <c r="B5" s="86" t="s">
        <v>69</v>
      </c>
      <c r="C5" s="87"/>
      <c r="D5" s="88"/>
      <c r="E5" s="42">
        <f>SUM(E3:E4)</f>
        <v>0</v>
      </c>
    </row>
    <row r="8" spans="1:5" ht="12.75">
      <c r="A8" s="46" t="s">
        <v>44</v>
      </c>
      <c r="B8" s="46"/>
      <c r="C8" s="46"/>
      <c r="D8" s="46"/>
      <c r="E8" s="66"/>
    </row>
    <row r="9" spans="1:5" ht="12.75">
      <c r="A9" s="47"/>
      <c r="B9" s="48" t="s">
        <v>45</v>
      </c>
      <c r="C9" s="43"/>
      <c r="D9" s="48" t="s">
        <v>46</v>
      </c>
      <c r="E9" s="72"/>
    </row>
    <row r="10" spans="1:5" ht="12.75">
      <c r="A10" s="46" t="s">
        <v>47</v>
      </c>
      <c r="B10" s="46"/>
      <c r="C10" s="46"/>
      <c r="D10" s="46"/>
      <c r="E10" s="66"/>
    </row>
    <row r="11" spans="1:5" ht="12.75">
      <c r="A11" s="49" t="s">
        <v>48</v>
      </c>
      <c r="B11" s="49"/>
      <c r="C11" s="49"/>
      <c r="D11" s="46"/>
      <c r="E11" s="71"/>
    </row>
    <row r="12" spans="1:5" ht="12.75">
      <c r="A12" s="49" t="s">
        <v>49</v>
      </c>
      <c r="B12" s="49"/>
      <c r="C12" s="49"/>
      <c r="D12" s="46"/>
      <c r="E12" s="71"/>
    </row>
    <row r="13" spans="1:5" ht="12.75">
      <c r="A13" s="49" t="s">
        <v>50</v>
      </c>
      <c r="B13" s="49"/>
      <c r="C13" s="49"/>
      <c r="D13" s="49"/>
      <c r="E13" s="71"/>
    </row>
    <row r="14" ht="12.75">
      <c r="A14" s="1" t="s">
        <v>71</v>
      </c>
    </row>
  </sheetData>
  <mergeCells count="1">
    <mergeCell ref="B5:D5"/>
  </mergeCells>
  <printOptions/>
  <pageMargins left="0.34" right="0.24" top="1.15" bottom="1" header="0.5" footer="0.5"/>
  <pageSetup horizontalDpi="600" verticalDpi="600" orientation="portrait" r:id="rId1"/>
  <headerFooter alignWithMargins="0">
    <oddHeader>&amp;CATTACHMENT F- 3 (Revised 4/25/2005)
Summary
Price Sheet</oddHeader>
    <oddFooter>&amp;LF- 3 Summary&amp;CPage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BA&amp;H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Enterprise Web Systems RFP - Attachment F  (Price Proposal Forms)</dc:title>
  <dc:subject>Enterprise Web Systems RFP - Attachment F (Price Proposal Forms)</dc:subject>
  <dc:creator>Edward Oppenheimer</dc:creator>
  <cp:keywords/>
  <dc:description/>
  <cp:lastModifiedBy>Jerry Scherer</cp:lastModifiedBy>
  <cp:lastPrinted>2005-04-25T18:12:21Z</cp:lastPrinted>
  <dcterms:created xsi:type="dcterms:W3CDTF">1998-09-03T13:13:39Z</dcterms:created>
  <dcterms:modified xsi:type="dcterms:W3CDTF">2005-09-01T14:52:26Z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Hong Xia</vt:lpwstr>
  </property>
  <property fmtid="{D5CDD505-2E9C-101B-9397-08002B2CF9AE}" pid="4" name="display_urn:schemas-microsoft-com:office:office#Auth">
    <vt:lpwstr>Hong Xia</vt:lpwstr>
  </property>
</Properties>
</file>