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0" windowWidth="10380" windowHeight="8775"/>
  </bookViews>
  <sheets>
    <sheet name="Instructions" sheetId="3" r:id="rId1"/>
    <sheet name="Price Sheet" sheetId="1" r:id="rId2"/>
    <sheet name="Labor Rates" sheetId="2" r:id="rId3"/>
  </sheets>
  <definedNames>
    <definedName name="_xlnm.Print_Titles" localSheetId="2">'Labor Rates'!$1:$3</definedName>
  </definedNames>
  <calcPr calcId="145621"/>
</workbook>
</file>

<file path=xl/calcChain.xml><?xml version="1.0" encoding="utf-8"?>
<calcChain xmlns="http://schemas.openxmlformats.org/spreadsheetml/2006/main">
  <c r="G6" i="1" l="1"/>
  <c r="G5" i="1"/>
  <c r="D22" i="1"/>
  <c r="G22" i="1" s="1"/>
  <c r="D21" i="1"/>
  <c r="G21" i="1" s="1"/>
  <c r="D20" i="1"/>
  <c r="G20" i="1" s="1"/>
  <c r="D19" i="1"/>
  <c r="G19" i="1" s="1"/>
  <c r="D18" i="1"/>
  <c r="G18" i="1" s="1"/>
  <c r="D17" i="1"/>
  <c r="G17" i="1" s="1"/>
  <c r="D16" i="1"/>
  <c r="G16" i="1" s="1"/>
  <c r="D15" i="1"/>
  <c r="G15" i="1" s="1"/>
  <c r="D14" i="1"/>
  <c r="G14" i="1" s="1"/>
  <c r="D13" i="1"/>
  <c r="G13" i="1" s="1"/>
  <c r="D12" i="1"/>
  <c r="G12" i="1" s="1"/>
  <c r="D11" i="1"/>
  <c r="G11" i="1" s="1"/>
  <c r="G23" i="1" l="1"/>
  <c r="G8" i="1"/>
  <c r="G25" i="1" l="1"/>
</calcChain>
</file>

<file path=xl/sharedStrings.xml><?xml version="1.0" encoding="utf-8"?>
<sst xmlns="http://schemas.openxmlformats.org/spreadsheetml/2006/main" count="163" uniqueCount="141">
  <si>
    <t>Description</t>
  </si>
  <si>
    <t>Item #</t>
  </si>
  <si>
    <t>Rate Per Hour</t>
  </si>
  <si>
    <t>A</t>
  </si>
  <si>
    <t>B</t>
  </si>
  <si>
    <t>C</t>
  </si>
  <si>
    <t>D</t>
  </si>
  <si>
    <t>Annual Hours **</t>
  </si>
  <si>
    <t>a.</t>
  </si>
  <si>
    <t>b.</t>
  </si>
  <si>
    <t>c.</t>
  </si>
  <si>
    <t>d.</t>
  </si>
  <si>
    <t>e.</t>
  </si>
  <si>
    <t>f.</t>
  </si>
  <si>
    <t>g.</t>
  </si>
  <si>
    <t>h.</t>
  </si>
  <si>
    <t>j.</t>
  </si>
  <si>
    <t>Program Manager</t>
  </si>
  <si>
    <t>Project Manager</t>
  </si>
  <si>
    <t>Network Administrator</t>
  </si>
  <si>
    <t>The fully loaded hourly labor rate is the actual rate the State will pay for services and must be recorded in dollars and cents. The fully loaded hourly labor rate cannot exceed the Master Contract Rate, but may be lower.</t>
  </si>
  <si>
    <t>i.</t>
  </si>
  <si>
    <t>Database Management Specialist (Senior)</t>
  </si>
  <si>
    <t>Database Manager</t>
  </si>
  <si>
    <t>Systems Security Specialist (Senior)</t>
  </si>
  <si>
    <t>Year 1</t>
  </si>
  <si>
    <t>Year 2</t>
  </si>
  <si>
    <t>Year 3</t>
  </si>
  <si>
    <t>Optional Year 1</t>
  </si>
  <si>
    <t>Optional Year 2</t>
  </si>
  <si>
    <t>Offeror Price</t>
  </si>
  <si>
    <t>Company Name:</t>
  </si>
  <si>
    <t>Authorized Signature:</t>
  </si>
  <si>
    <t>Point of Contact</t>
  </si>
  <si>
    <t>Address:</t>
  </si>
  <si>
    <t>Printed Name:</t>
  </si>
  <si>
    <t>Office Phone Number:</t>
  </si>
  <si>
    <t>Title:</t>
  </si>
  <si>
    <t>FAX Number</t>
  </si>
  <si>
    <t>E-Mail Address</t>
  </si>
  <si>
    <t>Date:</t>
  </si>
  <si>
    <t>Total Evaluated Price</t>
  </si>
  <si>
    <t>Administrator, Systems</t>
  </si>
  <si>
    <t>Analyst, Computer Software/Integration (Senior)</t>
  </si>
  <si>
    <t>Analyst, Computer Systems (Senior)</t>
  </si>
  <si>
    <t>Analyst, Financial</t>
  </si>
  <si>
    <t>Analyst, Systems (Senior)</t>
  </si>
  <si>
    <t>Application Developer, Advanced Technology</t>
  </si>
  <si>
    <t>Application Developer, Advanced Technology (Senior)</t>
  </si>
  <si>
    <t>Applications Development Expert</t>
  </si>
  <si>
    <t>Applications Programmer</t>
  </si>
  <si>
    <t>Architect, Application (Senior)</t>
  </si>
  <si>
    <t>Architect, Information Technology (Senior)</t>
  </si>
  <si>
    <t>Architect, Internet/Web</t>
  </si>
  <si>
    <t>Architect, Systems (Senior)</t>
  </si>
  <si>
    <t>Architect, Systems Design</t>
  </si>
  <si>
    <t>Audit Manager</t>
  </si>
  <si>
    <t>Computer Graphics Illustrator</t>
  </si>
  <si>
    <t>Computer Operations Center Specialist</t>
  </si>
  <si>
    <t>Computer Programmer (Junior)</t>
  </si>
  <si>
    <t>Computer Programmer (Senior)</t>
  </si>
  <si>
    <t>Computer Specialist</t>
  </si>
  <si>
    <t>Computer Specialist (Senior)</t>
  </si>
  <si>
    <t>Computer Systems Programmer</t>
  </si>
  <si>
    <t>Computer Systems Programmer (Senior)</t>
  </si>
  <si>
    <t>Database Management Specialist (Junior)</t>
  </si>
  <si>
    <t>Documentation Specialist</t>
  </si>
  <si>
    <t>Engineer, Information</t>
  </si>
  <si>
    <t>Engineer, Information (Senior)</t>
  </si>
  <si>
    <t>Engineer, Information Security</t>
  </si>
  <si>
    <t>Engineer, Network (Junior)</t>
  </si>
  <si>
    <t>Engineer, Network (Senior)</t>
  </si>
  <si>
    <t>Engineer, Network Security</t>
  </si>
  <si>
    <t>Engineer, Software</t>
  </si>
  <si>
    <t>Engineer, Systems</t>
  </si>
  <si>
    <t>Engineer, Systems (Senior)</t>
  </si>
  <si>
    <t>Engineer Systems Design</t>
  </si>
  <si>
    <t>Geographic Information Systems Analyst</t>
  </si>
  <si>
    <t>Geographic Information Systems Specialist</t>
  </si>
  <si>
    <t>Geographic Information Systems Technician I</t>
  </si>
  <si>
    <t>Geographic Information Systems Technician II</t>
  </si>
  <si>
    <t>Geographic Information Systems Technician Trainee</t>
  </si>
  <si>
    <t>Group Facilitator (Senior)</t>
  </si>
  <si>
    <t>Internet/Intranet Site Developer (Senior)</t>
  </si>
  <si>
    <t>Market Research Consultant (Senior)</t>
  </si>
  <si>
    <t>Planner, Information Technology (Senior)</t>
  </si>
  <si>
    <t>Program Administration Specialist</t>
  </si>
  <si>
    <t>Project Control Specialist</t>
  </si>
  <si>
    <t>Quality Assurance Consultant (Senior)</t>
  </si>
  <si>
    <t>Quality Assurance Manager</t>
  </si>
  <si>
    <t>Quality Assurance Specialist</t>
  </si>
  <si>
    <t>Risk Assessment Consultant (Senior)</t>
  </si>
  <si>
    <t>Security, Computer Systems Specialist</t>
  </si>
  <si>
    <t>Security, Data Specialist</t>
  </si>
  <si>
    <t>Subject Matter Expert</t>
  </si>
  <si>
    <t>Subject Matter Expert (Senior)</t>
  </si>
  <si>
    <t>System Security Specialist</t>
  </si>
  <si>
    <t>Testing Specialist</t>
  </si>
  <si>
    <t>Training Specialist/Instructor</t>
  </si>
  <si>
    <t>Technical Writer/Editor</t>
  </si>
  <si>
    <t>k</t>
  </si>
  <si>
    <t>Internet/Intranet Site Developer (Junior)</t>
  </si>
  <si>
    <t>l</t>
  </si>
  <si>
    <t>Fixed Price Tasks</t>
  </si>
  <si>
    <t>Qualtities and hours provided in this Excel Workbook are for evaluation purposes only, and the quantities of items</t>
  </si>
  <si>
    <t>do not reflect actual values that will be invoiced by the TO Contractor.</t>
  </si>
  <si>
    <t>Grey cells cannot be edited.</t>
  </si>
  <si>
    <t>Price Sheet</t>
  </si>
  <si>
    <t xml:space="preserve">Each item on the price sheet provides prices for a different area of work.  </t>
  </si>
  <si>
    <t xml:space="preserve">Labor Rates </t>
  </si>
  <si>
    <t># Months</t>
  </si>
  <si>
    <r>
      <t xml:space="preserve">A year for this task order shall be calculated as one calendar year from NTP.  </t>
    </r>
    <r>
      <rPr>
        <b/>
        <sz val="12"/>
        <rFont val="Times New Roman"/>
        <family val="1"/>
      </rPr>
      <t/>
    </r>
  </si>
  <si>
    <t>maximum for the CATS+ Master Contract year in effect on the TO Proposal due date.</t>
  </si>
  <si>
    <t xml:space="preserve">The fully loaded hourly labor rate is the actual rate the State will pay for services and must be recorded in dollars and cents. </t>
  </si>
  <si>
    <t xml:space="preserve"> The maximum labor rate that may be proposed for any CATS+ Labor Category shall not exceed the </t>
  </si>
  <si>
    <t>Geospatial Web Developer (Mid-level)</t>
  </si>
  <si>
    <t>Geospatial Web Developer (Senior)</t>
  </si>
  <si>
    <t>Analyst, Computer Systems (Junior)</t>
  </si>
  <si>
    <t>Internet/Intranet Sistem Developer (Junior)</t>
  </si>
  <si>
    <t>Labor Categories marked in bold Type above are used for pricing purposes.</t>
  </si>
  <si>
    <t>Row #</t>
  </si>
  <si>
    <t>Monthly Unit Price</t>
  </si>
  <si>
    <t>Time and Materials Estimates</t>
  </si>
  <si>
    <t>Time &amp; Materials (T&amp;M) Work Orders Labor Category (TORFP Section 2.11) - quantity not guaranteed</t>
  </si>
  <si>
    <t>** These quantities are for financial evaluation purposes only.  The actual amount of hours will be determined by TO demands.</t>
  </si>
  <si>
    <t># TO Years</t>
  </si>
  <si>
    <t xml:space="preserve">Extended Price </t>
  </si>
  <si>
    <t>Subtotal Items #1 - 4</t>
  </si>
  <si>
    <t xml:space="preserve">Subtotal Item 5  </t>
  </si>
  <si>
    <t xml:space="preserve">HOURLY LABOR RATES </t>
  </si>
  <si>
    <t>CATS+ LABOR CATEGORY</t>
  </si>
  <si>
    <t xml:space="preserve">Extended Price (A x B x C) </t>
  </si>
  <si>
    <t xml:space="preserve">Transition In (Section 3.6.1) </t>
  </si>
  <si>
    <t xml:space="preserve">Transition Out (Section 3.6.2) </t>
  </si>
  <si>
    <t xml:space="preserve">Operational Baseline Operations and Maintenance  (Section 3.6) </t>
  </si>
  <si>
    <t>The workseets are locked.  Please fill in ALL cells that are white in color.</t>
  </si>
  <si>
    <t>Submit both an Excel file and a signed PDF file with your TO Financial Proposal.</t>
  </si>
  <si>
    <t>Price Sheet Instructions</t>
  </si>
  <si>
    <t>Labor Rates are used in the price evaluation.  Certain labor rates are used as estimates of Work Orders that might be issued during the TO Contract.</t>
  </si>
  <si>
    <t>SUBMIT AS A .PDF FILE WITH THE TO FINANCIAL PROPOSAL</t>
  </si>
  <si>
    <t>IT Professional (Senior)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</si>
</sst>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0.00"/>
  </numFmts>
  <fonts count="13" x14ac:knownFonts="1">
    <font>
      <sz val="10"/>
      <name val="Arial"/>
    </font>
    <font>
      <sz val="10"/>
      <name val="Arial"/>
      <family val="2"/>
    </font>
    <font>
      <b/>
      <sz val="10"/>
      <name val="Arial"/>
      <family val="2"/>
    </font>
    <font>
      <sz val="12"/>
      <name val="Times New Roman"/>
      <family val="1"/>
    </font>
    <font>
      <sz val="10"/>
      <color indexed="8"/>
      <name val="Arial"/>
      <family val="2"/>
    </font>
    <font>
      <b/>
      <sz val="10"/>
      <color indexed="8"/>
      <name val="Arial"/>
      <family val="2"/>
    </font>
    <font>
      <sz val="10"/>
      <name val="Arial"/>
      <family val="2"/>
    </font>
    <font>
      <b/>
      <i/>
      <sz val="10"/>
      <name val="Arial"/>
      <family val="2"/>
    </font>
    <font>
      <sz val="8"/>
      <name val="Arial"/>
      <family val="2"/>
    </font>
    <font>
      <b/>
      <sz val="8"/>
      <name val="Arial"/>
      <family val="2"/>
    </font>
    <font>
      <b/>
      <sz val="12"/>
      <name val="Times New Roman"/>
      <family val="1"/>
    </font>
    <font>
      <b/>
      <sz val="11"/>
      <name val="Arial"/>
      <family val="2"/>
    </font>
    <font>
      <b/>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1499984740745262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style="thick">
        <color indexed="64"/>
      </left>
      <right style="thin">
        <color indexed="64"/>
      </right>
      <top style="thin">
        <color indexed="64"/>
      </top>
      <bottom style="thick">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ck">
        <color indexed="64"/>
      </top>
      <bottom style="thick">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ck">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ck">
        <color indexed="64"/>
      </top>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top style="thick">
        <color indexed="64"/>
      </top>
      <bottom style="thick">
        <color indexed="64"/>
      </bottom>
      <diagonal/>
    </border>
    <border>
      <left style="thin">
        <color indexed="64"/>
      </left>
      <right style="thick">
        <color indexed="64"/>
      </right>
      <top style="thin">
        <color indexed="64"/>
      </top>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n">
        <color indexed="64"/>
      </left>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83">
    <xf numFmtId="0" fontId="0" fillId="0" borderId="0" xfId="0"/>
    <xf numFmtId="44" fontId="2" fillId="0" borderId="1" xfId="2" applyFont="1" applyBorder="1"/>
    <xf numFmtId="0" fontId="3" fillId="0" borderId="0" xfId="0" applyFont="1"/>
    <xf numFmtId="0" fontId="2" fillId="2" borderId="1" xfId="0" applyFont="1" applyFill="1" applyBorder="1" applyAlignment="1">
      <alignment horizontal="center" vertical="center" wrapText="1"/>
    </xf>
    <xf numFmtId="0" fontId="4" fillId="2" borderId="1" xfId="0" applyFont="1" applyFill="1" applyBorder="1" applyAlignment="1">
      <alignment vertical="top" wrapText="1"/>
    </xf>
    <xf numFmtId="0" fontId="5" fillId="2" borderId="1" xfId="0" applyFont="1" applyFill="1" applyBorder="1" applyAlignment="1">
      <alignment horizontal="center" vertical="top" wrapText="1"/>
    </xf>
    <xf numFmtId="1" fontId="2" fillId="2" borderId="1" xfId="1" applyNumberFormat="1" applyFont="1" applyFill="1" applyBorder="1" applyAlignment="1">
      <alignment horizontal="center" vertical="center"/>
    </xf>
    <xf numFmtId="0" fontId="0" fillId="0" borderId="0" xfId="0" applyAlignment="1"/>
    <xf numFmtId="44" fontId="2" fillId="3" borderId="1" xfId="2" applyFont="1" applyFill="1" applyBorder="1"/>
    <xf numFmtId="164" fontId="8" fillId="0" borderId="1" xfId="0" applyNumberFormat="1" applyFont="1" applyFill="1" applyBorder="1" applyAlignment="1">
      <alignment horizontal="left" wrapText="1"/>
    </xf>
    <xf numFmtId="0" fontId="0" fillId="0" borderId="0" xfId="0" applyAlignment="1">
      <alignment vertical="center"/>
    </xf>
    <xf numFmtId="0" fontId="0" fillId="0" borderId="0" xfId="0" applyAlignment="1">
      <alignment vertical="center" wrapText="1"/>
    </xf>
    <xf numFmtId="0" fontId="9" fillId="3" borderId="1" xfId="0" applyFont="1" applyFill="1" applyBorder="1" applyAlignment="1">
      <alignment horizontal="center" vertical="center" wrapText="1"/>
    </xf>
    <xf numFmtId="0" fontId="2" fillId="3" borderId="3" xfId="0" applyFont="1" applyFill="1" applyBorder="1" applyAlignment="1">
      <alignment horizontal="right" wrapText="1"/>
    </xf>
    <xf numFmtId="0" fontId="2" fillId="3" borderId="4" xfId="0" applyFont="1" applyFill="1" applyBorder="1" applyAlignment="1">
      <alignment horizontal="right"/>
    </xf>
    <xf numFmtId="0" fontId="2" fillId="3" borderId="5" xfId="0" applyFont="1" applyFill="1" applyBorder="1" applyAlignment="1">
      <alignment horizontal="right"/>
    </xf>
    <xf numFmtId="0" fontId="8" fillId="3" borderId="0" xfId="0" applyFont="1" applyFill="1" applyBorder="1" applyAlignment="1"/>
    <xf numFmtId="0" fontId="6" fillId="3" borderId="0" xfId="0" applyFont="1" applyFill="1" applyBorder="1" applyAlignment="1"/>
    <xf numFmtId="0" fontId="2" fillId="3" borderId="0" xfId="0" applyFont="1" applyFill="1" applyBorder="1" applyAlignment="1">
      <alignment horizontal="right"/>
    </xf>
    <xf numFmtId="0" fontId="8" fillId="3" borderId="6" xfId="0" applyFont="1" applyFill="1" applyBorder="1" applyAlignment="1"/>
    <xf numFmtId="0" fontId="2" fillId="3" borderId="6" xfId="0" applyFont="1" applyFill="1" applyBorder="1" applyAlignment="1">
      <alignment horizontal="right"/>
    </xf>
    <xf numFmtId="0" fontId="5" fillId="2" borderId="1" xfId="0" applyFont="1" applyFill="1" applyBorder="1" applyAlignment="1">
      <alignment vertical="top" wrapText="1"/>
    </xf>
    <xf numFmtId="0" fontId="6" fillId="2" borderId="8" xfId="0" applyFont="1" applyFill="1" applyBorder="1" applyAlignment="1">
      <alignment horizontal="right" vertical="center"/>
    </xf>
    <xf numFmtId="164" fontId="8" fillId="0" borderId="9" xfId="0" applyNumberFormat="1" applyFont="1" applyFill="1" applyBorder="1" applyAlignment="1">
      <alignment horizontal="left" wrapText="1"/>
    </xf>
    <xf numFmtId="164" fontId="8" fillId="0" borderId="10" xfId="0" applyNumberFormat="1" applyFont="1" applyFill="1" applyBorder="1" applyAlignment="1">
      <alignment horizontal="left" wrapText="1"/>
    </xf>
    <xf numFmtId="164" fontId="8" fillId="0" borderId="11" xfId="0" applyNumberFormat="1" applyFont="1" applyFill="1" applyBorder="1" applyAlignment="1">
      <alignment horizontal="left" wrapText="1"/>
    </xf>
    <xf numFmtId="0" fontId="2" fillId="3" borderId="12" xfId="0" applyFont="1" applyFill="1" applyBorder="1" applyAlignment="1">
      <alignment horizontal="right" wrapText="1"/>
    </xf>
    <xf numFmtId="0" fontId="2" fillId="3" borderId="13" xfId="0" applyFont="1" applyFill="1" applyBorder="1" applyAlignment="1">
      <alignment horizontal="right"/>
    </xf>
    <xf numFmtId="0" fontId="2" fillId="3" borderId="14" xfId="0" applyFont="1" applyFill="1" applyBorder="1" applyAlignment="1">
      <alignment horizontal="right"/>
    </xf>
    <xf numFmtId="0" fontId="8" fillId="3" borderId="15" xfId="0" applyFont="1" applyFill="1" applyBorder="1" applyAlignment="1"/>
    <xf numFmtId="0" fontId="8" fillId="2" borderId="8" xfId="0" applyFont="1" applyFill="1" applyBorder="1" applyAlignment="1">
      <alignment horizontal="right"/>
    </xf>
    <xf numFmtId="0" fontId="9" fillId="3" borderId="9" xfId="0" applyFont="1" applyFill="1" applyBorder="1" applyAlignment="1">
      <alignment horizontal="center" vertical="center" wrapText="1"/>
    </xf>
    <xf numFmtId="0" fontId="8" fillId="2" borderId="16" xfId="0" applyFont="1" applyFill="1" applyBorder="1" applyAlignment="1">
      <alignment horizontal="center" vertical="center"/>
    </xf>
    <xf numFmtId="0" fontId="9" fillId="3" borderId="10" xfId="0" applyFont="1" applyFill="1" applyBorder="1" applyAlignment="1">
      <alignment horizontal="center" vertical="center"/>
    </xf>
    <xf numFmtId="0" fontId="8" fillId="3" borderId="10" xfId="0" applyFont="1" applyFill="1" applyBorder="1" applyAlignment="1">
      <alignment horizontal="center" vertical="center" wrapText="1"/>
    </xf>
    <xf numFmtId="0" fontId="2" fillId="3" borderId="0" xfId="0" applyFont="1" applyFill="1" applyBorder="1" applyAlignment="1">
      <alignment horizontal="left"/>
    </xf>
    <xf numFmtId="0" fontId="6" fillId="2" borderId="17" xfId="0" applyFont="1" applyFill="1" applyBorder="1" applyAlignment="1">
      <alignment horizontal="right" vertical="center"/>
    </xf>
    <xf numFmtId="164" fontId="8" fillId="0" borderId="18" xfId="0" applyNumberFormat="1" applyFont="1" applyFill="1" applyBorder="1" applyAlignment="1">
      <alignment horizontal="left" wrapText="1"/>
    </xf>
    <xf numFmtId="164" fontId="8" fillId="0" borderId="19" xfId="0" applyNumberFormat="1" applyFont="1" applyFill="1" applyBorder="1" applyAlignment="1">
      <alignment horizontal="left" wrapText="1"/>
    </xf>
    <xf numFmtId="164" fontId="8" fillId="0" borderId="2" xfId="0" applyNumberFormat="1" applyFont="1" applyFill="1" applyBorder="1" applyAlignment="1">
      <alignment horizontal="left" wrapText="1"/>
    </xf>
    <xf numFmtId="0" fontId="2" fillId="2" borderId="8" xfId="0" applyFont="1" applyFill="1" applyBorder="1" applyAlignment="1">
      <alignment horizontal="center" vertical="center"/>
    </xf>
    <xf numFmtId="0" fontId="7" fillId="2" borderId="1" xfId="0" applyFont="1" applyFill="1" applyBorder="1" applyAlignment="1">
      <alignment horizontal="left" vertical="top" wrapText="1"/>
    </xf>
    <xf numFmtId="0" fontId="2" fillId="2" borderId="1" xfId="0" applyFont="1" applyFill="1" applyBorder="1" applyAlignment="1">
      <alignment horizontal="left" vertical="center"/>
    </xf>
    <xf numFmtId="0" fontId="2" fillId="2" borderId="1" xfId="0" applyFont="1" applyFill="1" applyBorder="1" applyAlignment="1">
      <alignment horizontal="center"/>
    </xf>
    <xf numFmtId="44" fontId="2" fillId="2" borderId="9" xfId="2" applyFont="1" applyFill="1" applyBorder="1"/>
    <xf numFmtId="0" fontId="2" fillId="3" borderId="8" xfId="0" applyFont="1" applyFill="1" applyBorder="1" applyAlignment="1">
      <alignment horizontal="center" vertical="center"/>
    </xf>
    <xf numFmtId="44" fontId="2" fillId="3" borderId="9" xfId="2" applyFont="1" applyFill="1" applyBorder="1"/>
    <xf numFmtId="0" fontId="2" fillId="2" borderId="16" xfId="0" applyFont="1" applyFill="1" applyBorder="1" applyAlignment="1">
      <alignment horizontal="center" vertical="center"/>
    </xf>
    <xf numFmtId="44" fontId="2" fillId="3" borderId="11" xfId="2" applyFont="1" applyFill="1" applyBorder="1"/>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0" fillId="3" borderId="8" xfId="0" applyFill="1" applyBorder="1" applyAlignment="1"/>
    <xf numFmtId="164" fontId="9" fillId="0" borderId="1" xfId="0" applyNumberFormat="1" applyFont="1" applyFill="1" applyBorder="1" applyAlignment="1">
      <alignment horizontal="left" wrapText="1"/>
    </xf>
    <xf numFmtId="0" fontId="0" fillId="0" borderId="18" xfId="0" applyBorder="1"/>
    <xf numFmtId="164" fontId="9" fillId="0" borderId="23" xfId="0" applyNumberFormat="1" applyFont="1" applyFill="1" applyBorder="1" applyAlignment="1">
      <alignment horizontal="left" wrapText="1"/>
    </xf>
    <xf numFmtId="0" fontId="6" fillId="2" borderId="24" xfId="0" applyFont="1" applyFill="1" applyBorder="1" applyAlignment="1">
      <alignment horizontal="right" vertical="center"/>
    </xf>
    <xf numFmtId="0" fontId="6" fillId="2" borderId="25" xfId="0" applyFont="1" applyFill="1" applyBorder="1" applyAlignment="1">
      <alignment horizontal="right" vertical="center"/>
    </xf>
    <xf numFmtId="164" fontId="9" fillId="0" borderId="26" xfId="0" applyNumberFormat="1" applyFont="1" applyFill="1" applyBorder="1" applyAlignment="1">
      <alignment horizontal="left" wrapText="1"/>
    </xf>
    <xf numFmtId="164" fontId="8" fillId="0" borderId="27" xfId="0" applyNumberFormat="1" applyFont="1" applyFill="1" applyBorder="1" applyAlignment="1">
      <alignment horizontal="left" wrapText="1"/>
    </xf>
    <xf numFmtId="164" fontId="9" fillId="0" borderId="18" xfId="0" applyNumberFormat="1" applyFont="1" applyFill="1" applyBorder="1" applyAlignment="1">
      <alignment horizontal="left" wrapText="1"/>
    </xf>
    <xf numFmtId="164" fontId="8" fillId="0" borderId="28" xfId="0" applyNumberFormat="1" applyFont="1" applyFill="1" applyBorder="1" applyAlignment="1">
      <alignment horizontal="left" wrapText="1"/>
    </xf>
    <xf numFmtId="164" fontId="8" fillId="0" borderId="29" xfId="0" applyNumberFormat="1" applyFont="1" applyFill="1" applyBorder="1" applyAlignment="1">
      <alignment horizontal="left" wrapText="1"/>
    </xf>
    <xf numFmtId="0" fontId="2" fillId="3" borderId="20" xfId="0" applyFont="1" applyFill="1" applyBorder="1"/>
    <xf numFmtId="0" fontId="2" fillId="3" borderId="8" xfId="0" applyFont="1" applyFill="1" applyBorder="1"/>
    <xf numFmtId="0" fontId="0" fillId="3" borderId="8" xfId="0" applyFill="1" applyBorder="1"/>
    <xf numFmtId="0" fontId="2" fillId="2" borderId="31" xfId="0" applyFont="1" applyFill="1" applyBorder="1" applyAlignment="1">
      <alignment horizontal="center" vertical="center" wrapText="1"/>
    </xf>
    <xf numFmtId="164" fontId="9" fillId="0" borderId="23" xfId="0" applyNumberFormat="1" applyFont="1" applyFill="1" applyBorder="1" applyAlignment="1" applyProtection="1">
      <alignment horizontal="left" wrapText="1"/>
    </xf>
    <xf numFmtId="0" fontId="0" fillId="4" borderId="0" xfId="0" applyFont="1" applyFill="1" applyBorder="1" applyAlignment="1">
      <alignment wrapText="1"/>
    </xf>
    <xf numFmtId="44" fontId="2" fillId="3" borderId="1" xfId="2" applyFont="1" applyFill="1" applyBorder="1" applyAlignment="1">
      <alignment horizontal="center"/>
    </xf>
    <xf numFmtId="0" fontId="0" fillId="4" borderId="4" xfId="0" applyFont="1" applyFill="1" applyBorder="1" applyAlignment="1">
      <alignment wrapText="1"/>
    </xf>
    <xf numFmtId="0" fontId="0" fillId="4" borderId="32" xfId="0" applyFont="1" applyFill="1" applyBorder="1" applyAlignment="1">
      <alignment wrapText="1"/>
    </xf>
    <xf numFmtId="0" fontId="0" fillId="4" borderId="0" xfId="0" applyFill="1" applyBorder="1" applyAlignment="1">
      <alignment wrapText="1"/>
    </xf>
    <xf numFmtId="0" fontId="0" fillId="4" borderId="32" xfId="0" applyFill="1" applyBorder="1" applyAlignment="1">
      <alignment wrapText="1"/>
    </xf>
    <xf numFmtId="0" fontId="6" fillId="3" borderId="8" xfId="0" applyFont="1" applyFill="1" applyBorder="1"/>
    <xf numFmtId="0" fontId="9" fillId="2" borderId="8" xfId="0" applyFont="1" applyFill="1" applyBorder="1" applyAlignment="1">
      <alignment horizontal="center" vertical="center" wrapText="1"/>
    </xf>
    <xf numFmtId="0" fontId="0" fillId="4" borderId="4" xfId="0" applyFill="1" applyBorder="1" applyAlignment="1"/>
    <xf numFmtId="0" fontId="0" fillId="2" borderId="1" xfId="0" applyFill="1" applyBorder="1" applyAlignment="1">
      <alignment horizontal="left" vertical="center"/>
    </xf>
    <xf numFmtId="44" fontId="2" fillId="5" borderId="9" xfId="0" applyNumberFormat="1" applyFont="1" applyFill="1" applyBorder="1" applyAlignment="1">
      <alignment horizontal="center" vertical="center" wrapText="1"/>
    </xf>
    <xf numFmtId="0" fontId="2" fillId="6" borderId="30" xfId="0" applyFont="1" applyFill="1" applyBorder="1" applyAlignment="1">
      <alignment horizontal="center" vertical="center"/>
    </xf>
    <xf numFmtId="0" fontId="11" fillId="6" borderId="2"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2" xfId="0" applyFont="1" applyFill="1" applyBorder="1" applyAlignment="1">
      <alignment horizontal="center" vertical="center" wrapText="1"/>
    </xf>
    <xf numFmtId="0" fontId="1" fillId="0" borderId="0" xfId="0" applyFont="1" applyAlignment="1"/>
    <xf numFmtId="0" fontId="1" fillId="0" borderId="0" xfId="0" applyFont="1"/>
    <xf numFmtId="0" fontId="1" fillId="3" borderId="16" xfId="0" applyFont="1" applyFill="1" applyBorder="1"/>
    <xf numFmtId="0" fontId="0" fillId="3" borderId="0" xfId="0" applyFill="1"/>
    <xf numFmtId="0" fontId="12" fillId="2" borderId="1" xfId="0" applyFont="1" applyFill="1" applyBorder="1" applyAlignment="1">
      <alignment horizontal="center" vertical="center"/>
    </xf>
    <xf numFmtId="0" fontId="1" fillId="3" borderId="0" xfId="0" applyFont="1" applyFill="1" applyBorder="1" applyAlignment="1"/>
    <xf numFmtId="0" fontId="1" fillId="3" borderId="32" xfId="0" applyFont="1" applyFill="1" applyBorder="1" applyAlignment="1"/>
    <xf numFmtId="0" fontId="1" fillId="3" borderId="4" xfId="0" applyFont="1" applyFill="1" applyBorder="1"/>
    <xf numFmtId="0" fontId="1" fillId="3" borderId="0" xfId="0" applyFont="1" applyFill="1" applyBorder="1"/>
    <xf numFmtId="0" fontId="1" fillId="3" borderId="32" xfId="0" applyFont="1" applyFill="1" applyBorder="1"/>
    <xf numFmtId="0" fontId="1" fillId="3" borderId="5" xfId="0" applyFont="1" applyFill="1" applyBorder="1"/>
    <xf numFmtId="0" fontId="1" fillId="3" borderId="6" xfId="0" applyFont="1" applyFill="1" applyBorder="1"/>
    <xf numFmtId="0" fontId="1" fillId="3" borderId="33" xfId="0" applyFont="1" applyFill="1" applyBorder="1"/>
    <xf numFmtId="0" fontId="1" fillId="3" borderId="8" xfId="0" applyFont="1" applyFill="1" applyBorder="1"/>
    <xf numFmtId="164" fontId="9" fillId="0" borderId="57" xfId="0" applyNumberFormat="1" applyFont="1" applyFill="1" applyBorder="1" applyAlignment="1" applyProtection="1">
      <alignment horizontal="left" wrapText="1"/>
    </xf>
    <xf numFmtId="164" fontId="8" fillId="0" borderId="58" xfId="0" applyNumberFormat="1" applyFont="1" applyFill="1" applyBorder="1" applyAlignment="1">
      <alignment horizontal="left" wrapText="1"/>
    </xf>
    <xf numFmtId="164" fontId="8" fillId="0" borderId="31" xfId="0" applyNumberFormat="1" applyFont="1" applyFill="1" applyBorder="1" applyAlignment="1">
      <alignment horizontal="left" wrapText="1"/>
    </xf>
    <xf numFmtId="0" fontId="8" fillId="3" borderId="19" xfId="0" applyFont="1" applyFill="1" applyBorder="1" applyAlignment="1">
      <alignment horizontal="center" vertical="center" wrapText="1"/>
    </xf>
    <xf numFmtId="0" fontId="8" fillId="3" borderId="58" xfId="0" applyFont="1" applyFill="1" applyBorder="1" applyAlignment="1">
      <alignment horizontal="center" vertical="center" wrapText="1"/>
    </xf>
    <xf numFmtId="164" fontId="9" fillId="0" borderId="57" xfId="0" applyNumberFormat="1" applyFont="1" applyFill="1" applyBorder="1" applyAlignment="1">
      <alignment horizontal="left" wrapText="1"/>
    </xf>
    <xf numFmtId="164" fontId="8" fillId="0" borderId="59" xfId="0" applyNumberFormat="1" applyFont="1" applyFill="1" applyBorder="1" applyAlignment="1">
      <alignment horizontal="left" wrapText="1"/>
    </xf>
    <xf numFmtId="164" fontId="8" fillId="0" borderId="60" xfId="0" applyNumberFormat="1" applyFont="1" applyFill="1" applyBorder="1" applyAlignment="1">
      <alignment horizontal="left" wrapText="1"/>
    </xf>
    <xf numFmtId="164" fontId="9" fillId="0" borderId="61" xfId="0" applyNumberFormat="1" applyFont="1" applyFill="1" applyBorder="1" applyAlignment="1">
      <alignment horizontal="left" wrapText="1"/>
    </xf>
    <xf numFmtId="164" fontId="9" fillId="0" borderId="62" xfId="0" applyNumberFormat="1" applyFont="1" applyFill="1" applyBorder="1" applyAlignment="1">
      <alignment horizontal="left" wrapText="1"/>
    </xf>
    <xf numFmtId="164" fontId="9" fillId="0" borderId="63" xfId="0" applyNumberFormat="1" applyFont="1" applyFill="1" applyBorder="1" applyAlignment="1">
      <alignment horizontal="left" wrapText="1"/>
    </xf>
    <xf numFmtId="44" fontId="2" fillId="5" borderId="1" xfId="2" applyFont="1" applyFill="1" applyBorder="1"/>
    <xf numFmtId="0" fontId="2" fillId="6" borderId="31" xfId="0" applyFont="1" applyFill="1" applyBorder="1" applyAlignment="1">
      <alignment horizontal="center" vertical="center" wrapText="1"/>
    </xf>
    <xf numFmtId="0" fontId="2" fillId="6" borderId="64" xfId="0" applyFont="1" applyFill="1" applyBorder="1" applyAlignment="1">
      <alignment horizontal="center" vertical="center"/>
    </xf>
    <xf numFmtId="44" fontId="2" fillId="3" borderId="58" xfId="2" applyFont="1" applyFill="1" applyBorder="1"/>
    <xf numFmtId="0" fontId="2" fillId="6" borderId="1" xfId="0" applyFont="1" applyFill="1" applyBorder="1" applyAlignment="1">
      <alignment horizontal="center" vertical="center" wrapText="1"/>
    </xf>
    <xf numFmtId="0" fontId="1" fillId="3" borderId="4" xfId="0" applyFont="1" applyFill="1" applyBorder="1" applyAlignment="1"/>
    <xf numFmtId="0" fontId="1" fillId="3" borderId="0" xfId="0" applyFont="1" applyFill="1" applyBorder="1" applyAlignment="1"/>
    <xf numFmtId="0" fontId="1" fillId="3" borderId="32" xfId="0" applyFont="1" applyFill="1" applyBorder="1" applyAlignment="1"/>
    <xf numFmtId="0" fontId="0" fillId="4" borderId="4" xfId="0" applyFill="1" applyBorder="1" applyAlignment="1">
      <alignment wrapText="1"/>
    </xf>
    <xf numFmtId="0" fontId="0" fillId="4" borderId="0" xfId="0" applyFill="1" applyBorder="1" applyAlignment="1">
      <alignment wrapText="1"/>
    </xf>
    <xf numFmtId="0" fontId="0" fillId="4" borderId="32" xfId="0" applyFill="1" applyBorder="1" applyAlignment="1">
      <alignment wrapText="1"/>
    </xf>
    <xf numFmtId="0" fontId="2" fillId="4" borderId="4" xfId="0" applyFont="1" applyFill="1" applyBorder="1" applyAlignment="1">
      <alignment wrapText="1"/>
    </xf>
    <xf numFmtId="0" fontId="2" fillId="4" borderId="0" xfId="0" applyFont="1" applyFill="1" applyBorder="1" applyAlignment="1">
      <alignment wrapText="1"/>
    </xf>
    <xf numFmtId="0" fontId="2" fillId="4" borderId="32" xfId="0" applyFont="1" applyFill="1" applyBorder="1" applyAlignment="1">
      <alignment wrapText="1"/>
    </xf>
    <xf numFmtId="0" fontId="1" fillId="4" borderId="4" xfId="0" applyFont="1" applyFill="1" applyBorder="1" applyAlignment="1">
      <alignment wrapText="1"/>
    </xf>
    <xf numFmtId="0" fontId="0" fillId="5" borderId="0" xfId="0" applyFill="1" applyAlignment="1">
      <alignment wrapText="1"/>
    </xf>
    <xf numFmtId="0" fontId="6" fillId="4" borderId="4" xfId="0" applyFont="1" applyFill="1" applyBorder="1" applyAlignment="1">
      <alignment wrapText="1"/>
    </xf>
    <xf numFmtId="0" fontId="0" fillId="4" borderId="4" xfId="0" applyFont="1" applyFill="1" applyBorder="1" applyAlignment="1">
      <alignment wrapText="1"/>
    </xf>
    <xf numFmtId="0" fontId="0" fillId="4" borderId="0" xfId="0" applyFont="1" applyFill="1" applyBorder="1" applyAlignment="1">
      <alignment wrapText="1"/>
    </xf>
    <xf numFmtId="0" fontId="0" fillId="4" borderId="32" xfId="0" applyFont="1" applyFill="1" applyBorder="1" applyAlignment="1">
      <alignment wrapText="1"/>
    </xf>
    <xf numFmtId="0" fontId="0" fillId="0" borderId="0" xfId="0" applyBorder="1" applyAlignment="1">
      <alignment wrapText="1"/>
    </xf>
    <xf numFmtId="0" fontId="0" fillId="0" borderId="32" xfId="0" applyBorder="1" applyAlignment="1">
      <alignment wrapText="1"/>
    </xf>
    <xf numFmtId="0" fontId="2" fillId="4" borderId="3" xfId="0" applyFont="1" applyFill="1" applyBorder="1" applyAlignment="1">
      <alignment horizontal="center" wrapText="1"/>
    </xf>
    <xf numFmtId="0" fontId="2" fillId="4" borderId="34" xfId="0" applyFont="1" applyFill="1" applyBorder="1" applyAlignment="1">
      <alignment horizontal="center" wrapText="1"/>
    </xf>
    <xf numFmtId="0" fontId="2" fillId="4" borderId="35" xfId="0" applyFont="1" applyFill="1" applyBorder="1" applyAlignment="1">
      <alignment horizontal="center" wrapText="1"/>
    </xf>
    <xf numFmtId="0" fontId="0" fillId="2" borderId="1" xfId="0" applyFill="1" applyBorder="1" applyAlignment="1">
      <alignment horizontal="left" vertical="center"/>
    </xf>
    <xf numFmtId="0" fontId="0" fillId="0" borderId="1" xfId="0" applyBorder="1" applyAlignment="1"/>
    <xf numFmtId="0" fontId="2" fillId="2" borderId="10" xfId="0" applyFont="1" applyFill="1" applyBorder="1" applyAlignment="1">
      <alignment horizontal="left" vertical="center"/>
    </xf>
    <xf numFmtId="0" fontId="0" fillId="2" borderId="10" xfId="0" applyFill="1" applyBorder="1" applyAlignment="1">
      <alignment horizontal="left" vertical="center"/>
    </xf>
    <xf numFmtId="0" fontId="0" fillId="0" borderId="10" xfId="0" applyBorder="1" applyAlignment="1">
      <alignment horizontal="left" vertical="center"/>
    </xf>
    <xf numFmtId="0" fontId="0" fillId="0" borderId="10" xfId="0" applyBorder="1" applyAlignment="1"/>
    <xf numFmtId="0" fontId="0" fillId="2" borderId="8" xfId="0" applyFill="1" applyBorder="1" applyAlignment="1"/>
    <xf numFmtId="0" fontId="0" fillId="2" borderId="1" xfId="0" applyFill="1" applyBorder="1" applyAlignment="1"/>
    <xf numFmtId="0" fontId="0" fillId="2" borderId="9" xfId="0" applyFill="1" applyBorder="1" applyAlignment="1"/>
    <xf numFmtId="0" fontId="6" fillId="0" borderId="36" xfId="0" applyFont="1" applyFill="1" applyBorder="1" applyAlignment="1">
      <alignment horizontal="left" wrapText="1"/>
    </xf>
    <xf numFmtId="0" fontId="0" fillId="0" borderId="18" xfId="0" applyFill="1" applyBorder="1" applyAlignment="1">
      <alignment horizontal="left" wrapText="1"/>
    </xf>
    <xf numFmtId="0" fontId="8" fillId="0" borderId="36" xfId="0" applyFont="1" applyFill="1" applyBorder="1" applyAlignment="1"/>
    <xf numFmtId="0" fontId="0" fillId="0" borderId="37" xfId="0" applyFill="1" applyBorder="1" applyAlignment="1"/>
    <xf numFmtId="0" fontId="0" fillId="0" borderId="38" xfId="0" applyFill="1" applyBorder="1" applyAlignment="1"/>
    <xf numFmtId="0" fontId="0" fillId="0" borderId="46" xfId="0" applyFill="1" applyBorder="1" applyAlignment="1"/>
    <xf numFmtId="0" fontId="0" fillId="0" borderId="47" xfId="0" applyFill="1" applyBorder="1" applyAlignment="1"/>
    <xf numFmtId="0" fontId="0" fillId="0" borderId="48" xfId="0" applyFill="1" applyBorder="1" applyAlignment="1"/>
    <xf numFmtId="0" fontId="6" fillId="0" borderId="46" xfId="0" applyFont="1" applyFill="1" applyBorder="1" applyAlignment="1">
      <alignment horizontal="left" wrapText="1"/>
    </xf>
    <xf numFmtId="0" fontId="0" fillId="0" borderId="49" xfId="0" applyFill="1" applyBorder="1" applyAlignment="1">
      <alignment horizontal="left" wrapText="1"/>
    </xf>
    <xf numFmtId="0" fontId="4" fillId="2" borderId="36" xfId="0" applyFont="1" applyFill="1" applyBorder="1" applyAlignment="1">
      <alignment vertical="top" wrapText="1"/>
    </xf>
    <xf numFmtId="0" fontId="0" fillId="0" borderId="37" xfId="0" applyBorder="1" applyAlignment="1"/>
    <xf numFmtId="0" fontId="0" fillId="0" borderId="43" xfId="0" applyBorder="1" applyAlignment="1"/>
    <xf numFmtId="0" fontId="1" fillId="0" borderId="0" xfId="0" applyFont="1" applyAlignment="1">
      <alignment horizontal="left" vertical="top" wrapText="1"/>
    </xf>
    <xf numFmtId="0" fontId="2" fillId="2" borderId="1" xfId="0" applyFont="1" applyFill="1" applyBorder="1" applyAlignment="1">
      <alignment horizontal="right" vertical="center"/>
    </xf>
    <xf numFmtId="0" fontId="0" fillId="2" borderId="1" xfId="0" applyFill="1" applyBorder="1" applyAlignment="1">
      <alignment horizontal="right" vertical="center"/>
    </xf>
    <xf numFmtId="0" fontId="0" fillId="0" borderId="1" xfId="0" applyBorder="1" applyAlignment="1">
      <alignment horizontal="right" vertical="center"/>
    </xf>
    <xf numFmtId="0" fontId="0" fillId="0" borderId="36" xfId="0" applyFill="1" applyBorder="1" applyAlignment="1"/>
    <xf numFmtId="0" fontId="6" fillId="0" borderId="39" xfId="0" applyFont="1" applyFill="1" applyBorder="1" applyAlignment="1">
      <alignment horizontal="left" wrapText="1"/>
    </xf>
    <xf numFmtId="0" fontId="0" fillId="0" borderId="40" xfId="0" applyFill="1" applyBorder="1" applyAlignment="1">
      <alignment horizontal="left" wrapText="1"/>
    </xf>
    <xf numFmtId="0" fontId="2" fillId="3" borderId="41" xfId="0" applyFont="1" applyFill="1" applyBorder="1" applyAlignment="1">
      <alignment horizontal="right" wrapText="1"/>
    </xf>
    <xf numFmtId="0" fontId="0" fillId="3" borderId="34" xfId="0" applyFill="1" applyBorder="1" applyAlignment="1"/>
    <xf numFmtId="0" fontId="0" fillId="3" borderId="42" xfId="0" applyFill="1" applyBorder="1" applyAlignment="1"/>
    <xf numFmtId="0" fontId="0" fillId="3" borderId="0" xfId="0" applyFill="1" applyAlignment="1"/>
    <xf numFmtId="0" fontId="8" fillId="0" borderId="39" xfId="0" applyFont="1" applyFill="1" applyBorder="1" applyAlignment="1"/>
    <xf numFmtId="0" fontId="0" fillId="0" borderId="44" xfId="0" applyFill="1" applyBorder="1" applyAlignment="1"/>
    <xf numFmtId="0" fontId="0" fillId="0" borderId="45" xfId="0" applyFill="1" applyBorder="1" applyAlignment="1"/>
    <xf numFmtId="0" fontId="2" fillId="2" borderId="1" xfId="0" applyFont="1" applyFill="1" applyBorder="1" applyAlignment="1">
      <alignment horizontal="right"/>
    </xf>
    <xf numFmtId="0" fontId="0" fillId="0" borderId="43" xfId="0" applyFill="1" applyBorder="1" applyAlignment="1"/>
    <xf numFmtId="0" fontId="0" fillId="0" borderId="54" xfId="0" applyFill="1" applyBorder="1" applyAlignment="1"/>
    <xf numFmtId="0" fontId="0" fillId="0" borderId="55" xfId="0" applyFill="1" applyBorder="1" applyAlignment="1"/>
    <xf numFmtId="0" fontId="6" fillId="0" borderId="56" xfId="0" applyFont="1" applyFill="1" applyBorder="1" applyAlignment="1">
      <alignment horizontal="left" wrapText="1"/>
    </xf>
    <xf numFmtId="0" fontId="0" fillId="0" borderId="29" xfId="0" applyFill="1" applyBorder="1" applyAlignment="1">
      <alignment horizontal="left" wrapText="1"/>
    </xf>
    <xf numFmtId="0" fontId="9" fillId="3" borderId="1" xfId="0" applyFont="1" applyFill="1" applyBorder="1" applyAlignment="1">
      <alignment horizontal="center"/>
    </xf>
    <xf numFmtId="0" fontId="9" fillId="3" borderId="9" xfId="0" applyFont="1" applyFill="1" applyBorder="1" applyAlignment="1">
      <alignment horizontal="center"/>
    </xf>
    <xf numFmtId="0" fontId="6" fillId="0" borderId="50" xfId="0" applyFont="1" applyFill="1" applyBorder="1" applyAlignment="1">
      <alignment horizontal="left" wrapText="1"/>
    </xf>
    <xf numFmtId="0" fontId="0" fillId="0" borderId="22" xfId="0" applyFill="1" applyBorder="1" applyAlignment="1">
      <alignment horizontal="left" wrapText="1"/>
    </xf>
    <xf numFmtId="0" fontId="0" fillId="0" borderId="51" xfId="0" applyFill="1" applyBorder="1" applyAlignment="1"/>
    <xf numFmtId="0" fontId="0" fillId="0" borderId="52" xfId="0" applyFill="1" applyBorder="1" applyAlignment="1"/>
    <xf numFmtId="0" fontId="2" fillId="3" borderId="53" xfId="0" applyFont="1" applyFill="1" applyBorder="1" applyAlignment="1">
      <alignment horizontal="right"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6"/>
  <sheetViews>
    <sheetView tabSelected="1" view="pageBreakPreview" zoomScale="110" zoomScaleNormal="100" zoomScaleSheetLayoutView="110" workbookViewId="0">
      <selection sqref="A1:K1"/>
    </sheetView>
  </sheetViews>
  <sheetFormatPr defaultColWidth="8.7109375" defaultRowHeight="12.75" x14ac:dyDescent="0.2"/>
  <cols>
    <col min="11" max="11" width="13.7109375" customWidth="1"/>
  </cols>
  <sheetData>
    <row r="1" spans="1:11" x14ac:dyDescent="0.2">
      <c r="A1" s="131" t="s">
        <v>137</v>
      </c>
      <c r="B1" s="132"/>
      <c r="C1" s="132"/>
      <c r="D1" s="132"/>
      <c r="E1" s="132"/>
      <c r="F1" s="132"/>
      <c r="G1" s="132"/>
      <c r="H1" s="132"/>
      <c r="I1" s="132"/>
      <c r="J1" s="132"/>
      <c r="K1" s="133"/>
    </row>
    <row r="2" spans="1:11" x14ac:dyDescent="0.2">
      <c r="A2" s="117"/>
      <c r="B2" s="118"/>
      <c r="C2" s="118"/>
      <c r="D2" s="118"/>
      <c r="E2" s="118"/>
      <c r="F2" s="118"/>
      <c r="G2" s="118"/>
      <c r="H2" s="118"/>
      <c r="I2" s="118"/>
      <c r="J2" s="118"/>
      <c r="K2" s="119"/>
    </row>
    <row r="3" spans="1:11" x14ac:dyDescent="0.2">
      <c r="A3" s="77"/>
      <c r="B3" s="73"/>
      <c r="C3" s="73"/>
      <c r="D3" s="73"/>
      <c r="E3" s="73"/>
      <c r="F3" s="73"/>
      <c r="G3" s="73"/>
      <c r="H3" s="73"/>
      <c r="I3" s="73"/>
      <c r="J3" s="73"/>
      <c r="K3" s="74"/>
    </row>
    <row r="4" spans="1:11" x14ac:dyDescent="0.2">
      <c r="A4" s="125" t="s">
        <v>104</v>
      </c>
      <c r="B4" s="118"/>
      <c r="C4" s="118"/>
      <c r="D4" s="118"/>
      <c r="E4" s="118"/>
      <c r="F4" s="118"/>
      <c r="G4" s="118"/>
      <c r="H4" s="118"/>
      <c r="I4" s="118"/>
      <c r="J4" s="118"/>
      <c r="K4" s="119"/>
    </row>
    <row r="5" spans="1:11" x14ac:dyDescent="0.2">
      <c r="A5" s="125" t="s">
        <v>105</v>
      </c>
      <c r="B5" s="118"/>
      <c r="C5" s="118"/>
      <c r="D5" s="118"/>
      <c r="E5" s="118"/>
      <c r="F5" s="118"/>
      <c r="G5" s="118"/>
      <c r="H5" s="118"/>
      <c r="I5" s="118"/>
      <c r="J5" s="118"/>
      <c r="K5" s="119"/>
    </row>
    <row r="6" spans="1:11" x14ac:dyDescent="0.2">
      <c r="A6" s="117"/>
      <c r="B6" s="118"/>
      <c r="C6" s="118"/>
      <c r="D6" s="118"/>
      <c r="E6" s="118"/>
      <c r="F6" s="118"/>
      <c r="G6" s="118"/>
      <c r="H6" s="118"/>
      <c r="I6" s="118"/>
      <c r="J6" s="118"/>
      <c r="K6" s="119"/>
    </row>
    <row r="7" spans="1:11" x14ac:dyDescent="0.2">
      <c r="A7" s="126" t="s">
        <v>135</v>
      </c>
      <c r="B7" s="127"/>
      <c r="C7" s="127"/>
      <c r="D7" s="127"/>
      <c r="E7" s="127"/>
      <c r="F7" s="127"/>
      <c r="G7" s="127"/>
      <c r="H7" s="127"/>
      <c r="I7" s="127"/>
      <c r="J7" s="127"/>
      <c r="K7" s="128"/>
    </row>
    <row r="8" spans="1:11" x14ac:dyDescent="0.2">
      <c r="A8" s="126" t="s">
        <v>106</v>
      </c>
      <c r="B8" s="127"/>
      <c r="C8" s="127"/>
      <c r="D8" s="127"/>
      <c r="E8" s="127"/>
      <c r="F8" s="127"/>
      <c r="G8" s="127"/>
      <c r="H8" s="127"/>
      <c r="I8" s="127"/>
      <c r="J8" s="127"/>
      <c r="K8" s="128"/>
    </row>
    <row r="9" spans="1:11" x14ac:dyDescent="0.2">
      <c r="A9" s="71"/>
      <c r="B9" s="69"/>
      <c r="C9" s="69"/>
      <c r="D9" s="69"/>
      <c r="E9" s="69"/>
      <c r="F9" s="69"/>
      <c r="G9" s="69"/>
      <c r="H9" s="69"/>
      <c r="I9" s="69"/>
      <c r="J9" s="69"/>
      <c r="K9" s="72"/>
    </row>
    <row r="10" spans="1:11" x14ac:dyDescent="0.2">
      <c r="A10" s="123" t="s">
        <v>136</v>
      </c>
      <c r="B10" s="129"/>
      <c r="C10" s="129"/>
      <c r="D10" s="129"/>
      <c r="E10" s="129"/>
      <c r="F10" s="129"/>
      <c r="G10" s="129"/>
      <c r="H10" s="129"/>
      <c r="I10" s="129"/>
      <c r="J10" s="129"/>
      <c r="K10" s="130"/>
    </row>
    <row r="11" spans="1:11" x14ac:dyDescent="0.2">
      <c r="A11" s="71"/>
      <c r="B11" s="69"/>
      <c r="C11" s="69"/>
      <c r="D11" s="69"/>
      <c r="E11" s="69"/>
      <c r="F11" s="69"/>
      <c r="G11" s="69"/>
      <c r="H11" s="69"/>
      <c r="I11" s="69"/>
      <c r="J11" s="69"/>
      <c r="K11" s="72"/>
    </row>
    <row r="12" spans="1:11" x14ac:dyDescent="0.2">
      <c r="A12" s="120" t="s">
        <v>107</v>
      </c>
      <c r="B12" s="121"/>
      <c r="C12" s="121"/>
      <c r="D12" s="121"/>
      <c r="E12" s="121"/>
      <c r="F12" s="121"/>
      <c r="G12" s="121"/>
      <c r="H12" s="121"/>
      <c r="I12" s="121"/>
      <c r="J12" s="121"/>
      <c r="K12" s="122"/>
    </row>
    <row r="13" spans="1:11" x14ac:dyDescent="0.2">
      <c r="A13" s="117"/>
      <c r="B13" s="118"/>
      <c r="C13" s="118"/>
      <c r="D13" s="118"/>
      <c r="E13" s="118"/>
      <c r="F13" s="118"/>
      <c r="G13" s="118"/>
      <c r="H13" s="118"/>
      <c r="I13" s="118"/>
      <c r="J13" s="118"/>
      <c r="K13" s="119"/>
    </row>
    <row r="14" spans="1:11" x14ac:dyDescent="0.2">
      <c r="A14" s="125" t="s">
        <v>108</v>
      </c>
      <c r="B14" s="118"/>
      <c r="C14" s="118"/>
      <c r="D14" s="118"/>
      <c r="E14" s="118"/>
      <c r="F14" s="118"/>
      <c r="G14" s="118"/>
      <c r="H14" s="118"/>
      <c r="I14" s="118"/>
      <c r="J14" s="118"/>
      <c r="K14" s="119"/>
    </row>
    <row r="15" spans="1:11" x14ac:dyDescent="0.2">
      <c r="A15" s="125"/>
      <c r="B15" s="118"/>
      <c r="C15" s="118"/>
      <c r="D15" s="118"/>
      <c r="E15" s="118"/>
      <c r="F15" s="118"/>
      <c r="G15" s="118"/>
      <c r="H15" s="118"/>
      <c r="I15" s="118"/>
      <c r="J15" s="118"/>
      <c r="K15" s="119"/>
    </row>
    <row r="16" spans="1:11" x14ac:dyDescent="0.2">
      <c r="A16" s="117"/>
      <c r="B16" s="118"/>
      <c r="C16" s="118"/>
      <c r="D16" s="118"/>
      <c r="E16" s="118"/>
      <c r="F16" s="118"/>
      <c r="G16" s="118"/>
      <c r="H16" s="118"/>
      <c r="I16" s="118"/>
      <c r="J16" s="118"/>
      <c r="K16" s="119"/>
    </row>
    <row r="17" spans="1:256" x14ac:dyDescent="0.2">
      <c r="A17" s="120" t="s">
        <v>109</v>
      </c>
      <c r="B17" s="121"/>
      <c r="C17" s="121"/>
      <c r="D17" s="121"/>
      <c r="E17" s="121"/>
      <c r="F17" s="121"/>
      <c r="G17" s="121"/>
      <c r="H17" s="121"/>
      <c r="I17" s="121"/>
      <c r="J17" s="121"/>
      <c r="K17" s="122"/>
    </row>
    <row r="18" spans="1:256" x14ac:dyDescent="0.2">
      <c r="A18" s="117"/>
      <c r="B18" s="118"/>
      <c r="C18" s="118"/>
      <c r="D18" s="118"/>
      <c r="E18" s="118"/>
      <c r="F18" s="118"/>
      <c r="G18" s="118"/>
      <c r="H18" s="118"/>
      <c r="I18" s="118"/>
      <c r="J18" s="118"/>
      <c r="K18" s="119"/>
    </row>
    <row r="19" spans="1:256" ht="24" customHeight="1" x14ac:dyDescent="0.2">
      <c r="A19" s="117" t="s">
        <v>113</v>
      </c>
      <c r="B19" s="118"/>
      <c r="C19" s="118"/>
      <c r="D19" s="118"/>
      <c r="E19" s="118"/>
      <c r="F19" s="118"/>
      <c r="G19" s="118"/>
      <c r="H19" s="118"/>
      <c r="I19" s="118"/>
      <c r="J19" s="118"/>
      <c r="K19" s="119"/>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c r="ES19" s="124"/>
      <c r="ET19" s="124"/>
      <c r="EU19" s="124"/>
      <c r="EV19" s="124"/>
      <c r="EW19" s="124"/>
      <c r="EX19" s="124"/>
      <c r="EY19" s="124"/>
      <c r="EZ19" s="124"/>
      <c r="FA19" s="124"/>
      <c r="FB19" s="124"/>
      <c r="FC19" s="124"/>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c r="IR19" s="124"/>
      <c r="IS19" s="124"/>
      <c r="IT19" s="124"/>
      <c r="IU19" s="124"/>
      <c r="IV19" s="124"/>
    </row>
    <row r="20" spans="1:256" x14ac:dyDescent="0.2">
      <c r="A20" s="117"/>
      <c r="B20" s="118"/>
      <c r="C20" s="118"/>
      <c r="D20" s="118"/>
      <c r="E20" s="118"/>
      <c r="F20" s="118"/>
      <c r="G20" s="118"/>
      <c r="H20" s="118"/>
      <c r="I20" s="118"/>
      <c r="J20" s="118"/>
      <c r="K20" s="119"/>
    </row>
    <row r="21" spans="1:256" ht="24.75" customHeight="1" x14ac:dyDescent="0.2">
      <c r="A21" s="123" t="s">
        <v>138</v>
      </c>
      <c r="B21" s="118"/>
      <c r="C21" s="118"/>
      <c r="D21" s="118"/>
      <c r="E21" s="118"/>
      <c r="F21" s="118"/>
      <c r="G21" s="118"/>
      <c r="H21" s="118"/>
      <c r="I21" s="118"/>
      <c r="J21" s="118"/>
      <c r="K21" s="119"/>
    </row>
    <row r="22" spans="1:256" x14ac:dyDescent="0.2">
      <c r="A22" s="114"/>
      <c r="B22" s="115"/>
      <c r="C22" s="115"/>
      <c r="D22" s="115"/>
      <c r="E22" s="115"/>
      <c r="F22" s="115"/>
      <c r="G22" s="115"/>
      <c r="H22" s="115"/>
      <c r="I22" s="115"/>
      <c r="J22" s="115"/>
      <c r="K22" s="116"/>
    </row>
    <row r="23" spans="1:256" ht="15.75" x14ac:dyDescent="0.25">
      <c r="A23" s="91" t="s">
        <v>111</v>
      </c>
      <c r="B23" s="89"/>
      <c r="C23" s="89"/>
      <c r="D23" s="89"/>
      <c r="E23" s="89"/>
      <c r="F23" s="89"/>
      <c r="G23" s="89"/>
      <c r="H23" s="89"/>
      <c r="I23" s="89"/>
      <c r="J23" s="89"/>
      <c r="K23" s="90"/>
    </row>
    <row r="24" spans="1:256" x14ac:dyDescent="0.2">
      <c r="A24" s="114"/>
      <c r="B24" s="115"/>
      <c r="C24" s="115"/>
      <c r="D24" s="115"/>
      <c r="E24" s="115"/>
      <c r="F24" s="115"/>
      <c r="G24" s="115"/>
      <c r="H24" s="115"/>
      <c r="I24" s="115"/>
      <c r="J24" s="115"/>
      <c r="K24" s="116"/>
    </row>
    <row r="25" spans="1:256" x14ac:dyDescent="0.2">
      <c r="A25" s="91" t="s">
        <v>114</v>
      </c>
      <c r="B25" s="92"/>
      <c r="C25" s="92"/>
      <c r="D25" s="92"/>
      <c r="E25" s="92"/>
      <c r="F25" s="92"/>
      <c r="G25" s="92"/>
      <c r="H25" s="92"/>
      <c r="I25" s="92"/>
      <c r="J25" s="92"/>
      <c r="K25" s="93"/>
    </row>
    <row r="26" spans="1:256" ht="13.5" thickBot="1" x14ac:dyDescent="0.25">
      <c r="A26" s="94" t="s">
        <v>112</v>
      </c>
      <c r="B26" s="95"/>
      <c r="C26" s="95"/>
      <c r="D26" s="95"/>
      <c r="E26" s="95"/>
      <c r="F26" s="95"/>
      <c r="G26" s="95"/>
      <c r="H26" s="95"/>
      <c r="I26" s="95"/>
      <c r="J26" s="95"/>
      <c r="K26" s="96"/>
    </row>
  </sheetData>
  <mergeCells count="43">
    <mergeCell ref="A1:K1"/>
    <mergeCell ref="A2:K2"/>
    <mergeCell ref="A4:K4"/>
    <mergeCell ref="A5:K5"/>
    <mergeCell ref="A6:K6"/>
    <mergeCell ref="A7:K7"/>
    <mergeCell ref="DR19:EB19"/>
    <mergeCell ref="EC19:EM19"/>
    <mergeCell ref="EN19:EX19"/>
    <mergeCell ref="EY19:FI19"/>
    <mergeCell ref="BO19:BY19"/>
    <mergeCell ref="L19:V19"/>
    <mergeCell ref="W19:AG19"/>
    <mergeCell ref="AH19:AR19"/>
    <mergeCell ref="AS19:BC19"/>
    <mergeCell ref="BD19:BN19"/>
    <mergeCell ref="A8:K8"/>
    <mergeCell ref="A10:K10"/>
    <mergeCell ref="A12:K12"/>
    <mergeCell ref="A13:K13"/>
    <mergeCell ref="A14:K14"/>
    <mergeCell ref="FJ19:FT19"/>
    <mergeCell ref="A15:K15"/>
    <mergeCell ref="BZ19:CJ19"/>
    <mergeCell ref="CK19:CU19"/>
    <mergeCell ref="CV19:DF19"/>
    <mergeCell ref="DG19:DQ19"/>
    <mergeCell ref="HX19:IH19"/>
    <mergeCell ref="II19:IS19"/>
    <mergeCell ref="IT19:IV19"/>
    <mergeCell ref="FU19:GE19"/>
    <mergeCell ref="GF19:GP19"/>
    <mergeCell ref="GQ19:HA19"/>
    <mergeCell ref="HB19:HL19"/>
    <mergeCell ref="HM19:HW19"/>
    <mergeCell ref="A22:K22"/>
    <mergeCell ref="A24:K24"/>
    <mergeCell ref="A16:K16"/>
    <mergeCell ref="A17:K17"/>
    <mergeCell ref="A18:K18"/>
    <mergeCell ref="A19:K19"/>
    <mergeCell ref="A20:K20"/>
    <mergeCell ref="A21:K21"/>
  </mergeCells>
  <pageMargins left="0.7" right="0.7" top="0.75" bottom="0.75" header="0.3" footer="0.3"/>
  <pageSetup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zoomScaleNormal="100" workbookViewId="0">
      <selection activeCell="I5" sqref="I5"/>
    </sheetView>
  </sheetViews>
  <sheetFormatPr defaultRowHeight="12.75" x14ac:dyDescent="0.2"/>
  <cols>
    <col min="1" max="1" width="20.5703125" customWidth="1"/>
    <col min="2" max="2" width="48.140625" customWidth="1"/>
    <col min="3" max="3" width="10.7109375" customWidth="1"/>
    <col min="4" max="4" width="13.85546875" bestFit="1" customWidth="1"/>
    <col min="5" max="5" width="13.85546875" customWidth="1"/>
    <col min="6" max="6" width="9.85546875" customWidth="1"/>
    <col min="7" max="7" width="15" bestFit="1" customWidth="1"/>
    <col min="8" max="8" width="15.85546875" customWidth="1"/>
  </cols>
  <sheetData>
    <row r="1" spans="1:7" ht="13.5" thickTop="1" x14ac:dyDescent="0.2">
      <c r="A1" s="49" t="s">
        <v>1</v>
      </c>
      <c r="B1" s="50" t="s">
        <v>0</v>
      </c>
      <c r="C1" s="50" t="s">
        <v>3</v>
      </c>
      <c r="D1" s="50" t="s">
        <v>4</v>
      </c>
      <c r="E1" s="50" t="s">
        <v>5</v>
      </c>
      <c r="F1" s="51" t="s">
        <v>6</v>
      </c>
      <c r="G1" s="52" t="s">
        <v>126</v>
      </c>
    </row>
    <row r="2" spans="1:7" ht="15" x14ac:dyDescent="0.2">
      <c r="A2" s="80"/>
      <c r="B2" s="81" t="s">
        <v>103</v>
      </c>
      <c r="C2" s="82"/>
      <c r="D2" s="82"/>
      <c r="E2" s="82"/>
      <c r="F2" s="83"/>
      <c r="G2" s="110"/>
    </row>
    <row r="3" spans="1:7" x14ac:dyDescent="0.2">
      <c r="A3" s="40">
        <v>1</v>
      </c>
      <c r="B3" s="42" t="s">
        <v>132</v>
      </c>
      <c r="C3" s="78"/>
      <c r="D3" s="78"/>
      <c r="E3" s="134"/>
      <c r="F3" s="135"/>
      <c r="G3" s="79"/>
    </row>
    <row r="4" spans="1:7" ht="25.5" x14ac:dyDescent="0.2">
      <c r="A4" s="22"/>
      <c r="B4" s="4"/>
      <c r="C4" s="5"/>
      <c r="D4" s="5" t="s">
        <v>121</v>
      </c>
      <c r="E4" s="6" t="s">
        <v>110</v>
      </c>
      <c r="F4" s="70"/>
      <c r="G4" s="44"/>
    </row>
    <row r="5" spans="1:7" ht="25.5" x14ac:dyDescent="0.2">
      <c r="A5" s="40">
        <v>2</v>
      </c>
      <c r="B5" s="21" t="s">
        <v>134</v>
      </c>
      <c r="C5" s="5"/>
      <c r="D5" s="1"/>
      <c r="E5" s="6">
        <v>60</v>
      </c>
      <c r="F5" s="8"/>
      <c r="G5" s="44">
        <f>D5*E5</f>
        <v>0</v>
      </c>
    </row>
    <row r="6" spans="1:7" x14ac:dyDescent="0.2">
      <c r="A6" s="40">
        <v>3</v>
      </c>
      <c r="B6" s="21" t="s">
        <v>133</v>
      </c>
      <c r="C6" s="5"/>
      <c r="D6" s="109"/>
      <c r="E6" s="6">
        <v>60</v>
      </c>
      <c r="F6" s="8"/>
      <c r="G6" s="46">
        <f>D6*E6</f>
        <v>0</v>
      </c>
    </row>
    <row r="7" spans="1:7" x14ac:dyDescent="0.2">
      <c r="A7" s="22"/>
      <c r="B7" s="153"/>
      <c r="C7" s="154"/>
      <c r="D7" s="154"/>
      <c r="E7" s="154"/>
      <c r="F7" s="154"/>
      <c r="G7" s="155"/>
    </row>
    <row r="8" spans="1:7" x14ac:dyDescent="0.2">
      <c r="A8" s="53"/>
      <c r="B8" s="157" t="s">
        <v>127</v>
      </c>
      <c r="C8" s="158"/>
      <c r="D8" s="158"/>
      <c r="E8" s="159"/>
      <c r="F8" s="135"/>
      <c r="G8" s="112">
        <f>G3+G5+G6</f>
        <v>0</v>
      </c>
    </row>
    <row r="9" spans="1:7" ht="15" x14ac:dyDescent="0.2">
      <c r="A9" s="80"/>
      <c r="B9" s="81" t="s">
        <v>122</v>
      </c>
      <c r="C9" s="82"/>
      <c r="D9" s="82"/>
      <c r="E9" s="82"/>
      <c r="F9" s="111"/>
      <c r="G9" s="113"/>
    </row>
    <row r="10" spans="1:7" ht="38.25" x14ac:dyDescent="0.2">
      <c r="A10" s="40">
        <v>4</v>
      </c>
      <c r="B10" s="41" t="s">
        <v>123</v>
      </c>
      <c r="C10" s="3" t="s">
        <v>7</v>
      </c>
      <c r="D10" s="88" t="s">
        <v>2</v>
      </c>
      <c r="E10" s="3" t="s">
        <v>125</v>
      </c>
      <c r="F10" s="3"/>
      <c r="G10" s="67" t="s">
        <v>131</v>
      </c>
    </row>
    <row r="11" spans="1:7" x14ac:dyDescent="0.2">
      <c r="A11" s="22" t="s">
        <v>8</v>
      </c>
      <c r="B11" s="42" t="s">
        <v>42</v>
      </c>
      <c r="C11" s="43">
        <v>1500</v>
      </c>
      <c r="D11" s="8">
        <f>IF(SUM('Labor Rates'!C4:G4)&gt;0,AVERAGE('Labor Rates'!C4:G4),0)</f>
        <v>0</v>
      </c>
      <c r="E11" s="6">
        <v>5</v>
      </c>
      <c r="F11" s="8"/>
      <c r="G11" s="44">
        <f t="shared" ref="G11:G22" si="0">+E11*D11*C11</f>
        <v>0</v>
      </c>
    </row>
    <row r="12" spans="1:7" x14ac:dyDescent="0.2">
      <c r="A12" s="22" t="s">
        <v>9</v>
      </c>
      <c r="B12" s="42" t="s">
        <v>43</v>
      </c>
      <c r="C12" s="43">
        <v>1500</v>
      </c>
      <c r="D12" s="8">
        <f>IF(SUM('Labor Rates'!C5:G5)&gt;0,AVERAGE('Labor Rates'!C5:G5),0)</f>
        <v>0</v>
      </c>
      <c r="E12" s="6">
        <v>5</v>
      </c>
      <c r="F12" s="8"/>
      <c r="G12" s="44">
        <f t="shared" si="0"/>
        <v>0</v>
      </c>
    </row>
    <row r="13" spans="1:7" x14ac:dyDescent="0.2">
      <c r="A13" s="22" t="s">
        <v>10</v>
      </c>
      <c r="B13" s="42" t="s">
        <v>46</v>
      </c>
      <c r="C13" s="43">
        <v>1500</v>
      </c>
      <c r="D13" s="8">
        <f>IF(SUM('Labor Rates'!C9:G9)&gt;0,AVERAGE('Labor Rates'!C9:G9),0)</f>
        <v>0</v>
      </c>
      <c r="E13" s="6">
        <v>5</v>
      </c>
      <c r="F13" s="8"/>
      <c r="G13" s="44">
        <f t="shared" si="0"/>
        <v>0</v>
      </c>
    </row>
    <row r="14" spans="1:7" x14ac:dyDescent="0.2">
      <c r="A14" s="22" t="s">
        <v>11</v>
      </c>
      <c r="B14" s="42" t="s">
        <v>47</v>
      </c>
      <c r="C14" s="43">
        <v>1500</v>
      </c>
      <c r="D14" s="8">
        <f>IF(SUM('Labor Rates'!C10:G10)&gt;0,AVERAGE('Labor Rates'!C10:G10),0)</f>
        <v>0</v>
      </c>
      <c r="E14" s="6">
        <v>5</v>
      </c>
      <c r="F14" s="8"/>
      <c r="G14" s="44">
        <f t="shared" si="0"/>
        <v>0</v>
      </c>
    </row>
    <row r="15" spans="1:7" x14ac:dyDescent="0.2">
      <c r="A15" s="22" t="s">
        <v>12</v>
      </c>
      <c r="B15" s="42" t="s">
        <v>48</v>
      </c>
      <c r="C15" s="43">
        <v>1500</v>
      </c>
      <c r="D15" s="8">
        <f>IF(SUM('Labor Rates'!C11:G11)&gt;0,AVERAGE('Labor Rates'!C11:G11),0)</f>
        <v>0</v>
      </c>
      <c r="E15" s="6">
        <v>5</v>
      </c>
      <c r="F15" s="8"/>
      <c r="G15" s="44">
        <f t="shared" si="0"/>
        <v>0</v>
      </c>
    </row>
    <row r="16" spans="1:7" x14ac:dyDescent="0.2">
      <c r="A16" s="22" t="s">
        <v>13</v>
      </c>
      <c r="B16" s="42" t="s">
        <v>50</v>
      </c>
      <c r="C16" s="43">
        <v>1500</v>
      </c>
      <c r="D16" s="8">
        <f>IF(SUM('Labor Rates'!C13:G13)&gt;0,AVERAGE('Labor Rates'!C13:G13),0)</f>
        <v>0</v>
      </c>
      <c r="E16" s="6">
        <v>5</v>
      </c>
      <c r="F16" s="8"/>
      <c r="G16" s="44">
        <f t="shared" si="0"/>
        <v>0</v>
      </c>
    </row>
    <row r="17" spans="1:8" x14ac:dyDescent="0.2">
      <c r="A17" s="22" t="s">
        <v>14</v>
      </c>
      <c r="B17" s="42" t="s">
        <v>52</v>
      </c>
      <c r="C17" s="43">
        <v>1500</v>
      </c>
      <c r="D17" s="8">
        <f>IF(SUM('Labor Rates'!C15:G15)&gt;0,AVERAGE('Labor Rates'!C15:G15),0)</f>
        <v>0</v>
      </c>
      <c r="E17" s="6">
        <v>5</v>
      </c>
      <c r="F17" s="8"/>
      <c r="G17" s="44">
        <f t="shared" si="0"/>
        <v>0</v>
      </c>
    </row>
    <row r="18" spans="1:8" x14ac:dyDescent="0.2">
      <c r="A18" s="22" t="s">
        <v>15</v>
      </c>
      <c r="B18" s="42" t="s">
        <v>66</v>
      </c>
      <c r="C18" s="43">
        <v>1500</v>
      </c>
      <c r="D18" s="8">
        <f>IF(SUM('Labor Rates'!C31:G31)&gt;0,AVERAGE('Labor Rates'!C31:G31),0)</f>
        <v>0</v>
      </c>
      <c r="E18" s="6">
        <v>5</v>
      </c>
      <c r="F18" s="8"/>
      <c r="G18" s="44">
        <f t="shared" si="0"/>
        <v>0</v>
      </c>
    </row>
    <row r="19" spans="1:8" x14ac:dyDescent="0.2">
      <c r="A19" s="22" t="s">
        <v>21</v>
      </c>
      <c r="B19" s="42" t="s">
        <v>118</v>
      </c>
      <c r="C19" s="43">
        <v>1500</v>
      </c>
      <c r="D19" s="8">
        <f>IF(SUM('Labor Rates'!C50:G50)&gt;0,AVERAGE('Labor Rates'!C50:G50),0)</f>
        <v>0</v>
      </c>
      <c r="E19" s="6">
        <v>5</v>
      </c>
      <c r="F19" s="8"/>
      <c r="G19" s="44">
        <f t="shared" si="0"/>
        <v>0</v>
      </c>
    </row>
    <row r="20" spans="1:8" x14ac:dyDescent="0.2">
      <c r="A20" s="22" t="s">
        <v>16</v>
      </c>
      <c r="B20" s="42" t="s">
        <v>83</v>
      </c>
      <c r="C20" s="43">
        <v>1500</v>
      </c>
      <c r="D20" s="8">
        <f>IF(SUM('Labor Rates'!C51:G51)&gt;0,AVERAGE('Labor Rates'!C51:G51),0)</f>
        <v>0</v>
      </c>
      <c r="E20" s="6">
        <v>5</v>
      </c>
      <c r="F20" s="8"/>
      <c r="G20" s="44">
        <f t="shared" si="0"/>
        <v>0</v>
      </c>
    </row>
    <row r="21" spans="1:8" x14ac:dyDescent="0.2">
      <c r="A21" s="22" t="s">
        <v>100</v>
      </c>
      <c r="B21" s="42" t="s">
        <v>18</v>
      </c>
      <c r="C21" s="43">
        <v>1500</v>
      </c>
      <c r="D21" s="8">
        <f>IF(SUM('Labor Rates'!C59:G59)&gt;0,AVERAGE('Labor Rates'!C59:G59),0)</f>
        <v>0</v>
      </c>
      <c r="E21" s="6">
        <v>5</v>
      </c>
      <c r="F21" s="8"/>
      <c r="G21" s="44">
        <f t="shared" si="0"/>
        <v>0</v>
      </c>
    </row>
    <row r="22" spans="1:8" x14ac:dyDescent="0.2">
      <c r="A22" s="22" t="s">
        <v>102</v>
      </c>
      <c r="B22" s="42" t="s">
        <v>24</v>
      </c>
      <c r="C22" s="43">
        <v>1500</v>
      </c>
      <c r="D22" s="8">
        <f>IF(SUM('Labor Rates'!C69:G69)&gt;0,AVERAGE('Labor Rates'!C69:G69),0)</f>
        <v>0</v>
      </c>
      <c r="E22" s="6">
        <v>5</v>
      </c>
      <c r="F22" s="8"/>
      <c r="G22" s="44">
        <f t="shared" si="0"/>
        <v>0</v>
      </c>
    </row>
    <row r="23" spans="1:8" x14ac:dyDescent="0.2">
      <c r="A23" s="45"/>
      <c r="B23" s="170" t="s">
        <v>128</v>
      </c>
      <c r="C23" s="141"/>
      <c r="D23" s="141"/>
      <c r="E23" s="135"/>
      <c r="F23" s="135"/>
      <c r="G23" s="44">
        <f>SUM(G11:G22)</f>
        <v>0</v>
      </c>
    </row>
    <row r="24" spans="1:8" x14ac:dyDescent="0.2">
      <c r="A24" s="140"/>
      <c r="B24" s="141"/>
      <c r="C24" s="141"/>
      <c r="D24" s="141"/>
      <c r="E24" s="141"/>
      <c r="F24" s="141"/>
      <c r="G24" s="142"/>
    </row>
    <row r="25" spans="1:8" ht="13.5" thickBot="1" x14ac:dyDescent="0.25">
      <c r="A25" s="47">
        <v>5</v>
      </c>
      <c r="B25" s="136" t="s">
        <v>41</v>
      </c>
      <c r="C25" s="137"/>
      <c r="D25" s="137"/>
      <c r="E25" s="138"/>
      <c r="F25" s="139"/>
      <c r="G25" s="48">
        <f>G8+G23</f>
        <v>0</v>
      </c>
    </row>
    <row r="26" spans="1:8" ht="13.5" thickTop="1" x14ac:dyDescent="0.2"/>
    <row r="27" spans="1:8" ht="13.5" thickBot="1" x14ac:dyDescent="0.25"/>
    <row r="28" spans="1:8" x14ac:dyDescent="0.2">
      <c r="A28" s="13" t="s">
        <v>31</v>
      </c>
      <c r="B28" s="161"/>
      <c r="C28" s="162"/>
      <c r="D28" s="163" t="s">
        <v>32</v>
      </c>
      <c r="E28" s="164"/>
      <c r="F28" s="167"/>
      <c r="G28" s="168"/>
      <c r="H28" s="169"/>
    </row>
    <row r="29" spans="1:8" x14ac:dyDescent="0.2">
      <c r="A29" s="14" t="s">
        <v>33</v>
      </c>
      <c r="B29" s="143"/>
      <c r="C29" s="144"/>
      <c r="D29" s="165"/>
      <c r="E29" s="166"/>
      <c r="F29" s="160"/>
      <c r="G29" s="146"/>
      <c r="H29" s="147"/>
    </row>
    <row r="30" spans="1:8" x14ac:dyDescent="0.2">
      <c r="A30" s="14" t="s">
        <v>34</v>
      </c>
      <c r="B30" s="143"/>
      <c r="C30" s="144"/>
      <c r="D30" s="16"/>
      <c r="E30" s="17"/>
      <c r="F30" s="145"/>
      <c r="G30" s="146"/>
      <c r="H30" s="147"/>
    </row>
    <row r="31" spans="1:8" x14ac:dyDescent="0.2">
      <c r="A31" s="14"/>
      <c r="B31" s="143"/>
      <c r="C31" s="144"/>
      <c r="D31" s="16"/>
      <c r="E31" s="18" t="s">
        <v>35</v>
      </c>
      <c r="F31" s="160"/>
      <c r="G31" s="146"/>
      <c r="H31" s="147"/>
    </row>
    <row r="32" spans="1:8" x14ac:dyDescent="0.2">
      <c r="A32" s="14"/>
      <c r="B32" s="143"/>
      <c r="C32" s="144"/>
      <c r="D32" s="16"/>
      <c r="E32" s="17"/>
      <c r="F32" s="145"/>
      <c r="G32" s="146"/>
      <c r="H32" s="147"/>
    </row>
    <row r="33" spans="1:8" x14ac:dyDescent="0.2">
      <c r="A33" s="14" t="s">
        <v>36</v>
      </c>
      <c r="B33" s="143"/>
      <c r="C33" s="144"/>
      <c r="D33" s="16"/>
      <c r="E33" s="18" t="s">
        <v>37</v>
      </c>
      <c r="F33" s="160"/>
      <c r="G33" s="146"/>
      <c r="H33" s="147"/>
    </row>
    <row r="34" spans="1:8" x14ac:dyDescent="0.2">
      <c r="A34" s="14" t="s">
        <v>38</v>
      </c>
      <c r="B34" s="143"/>
      <c r="C34" s="144"/>
      <c r="D34" s="16"/>
      <c r="E34" s="17"/>
      <c r="F34" s="145"/>
      <c r="G34" s="146"/>
      <c r="H34" s="147"/>
    </row>
    <row r="35" spans="1:8" ht="13.5" thickBot="1" x14ac:dyDescent="0.25">
      <c r="A35" s="15" t="s">
        <v>39</v>
      </c>
      <c r="B35" s="151"/>
      <c r="C35" s="152"/>
      <c r="D35" s="19"/>
      <c r="E35" s="20" t="s">
        <v>40</v>
      </c>
      <c r="F35" s="148"/>
      <c r="G35" s="149"/>
      <c r="H35" s="150"/>
    </row>
    <row r="36" spans="1:8" ht="15.75" x14ac:dyDescent="0.25">
      <c r="A36" s="2"/>
      <c r="B36" s="2"/>
      <c r="C36" s="2"/>
      <c r="D36" s="2"/>
      <c r="E36" s="2"/>
    </row>
    <row r="37" spans="1:8" ht="12.6" customHeight="1" x14ac:dyDescent="0.2">
      <c r="A37" s="156" t="s">
        <v>20</v>
      </c>
      <c r="B37" s="156"/>
      <c r="C37" s="156"/>
      <c r="D37" s="156"/>
      <c r="E37" s="156"/>
      <c r="F37" s="156"/>
    </row>
    <row r="38" spans="1:8" x14ac:dyDescent="0.2">
      <c r="A38" s="156"/>
      <c r="B38" s="156"/>
      <c r="C38" s="156"/>
      <c r="D38" s="156"/>
      <c r="E38" s="156"/>
      <c r="F38" s="156"/>
    </row>
    <row r="39" spans="1:8" s="7" customFormat="1" x14ac:dyDescent="0.2">
      <c r="A39" s="156"/>
      <c r="B39" s="156"/>
      <c r="C39" s="156"/>
      <c r="D39" s="156"/>
      <c r="E39" s="156"/>
      <c r="F39" s="156"/>
      <c r="G39"/>
    </row>
    <row r="40" spans="1:8" x14ac:dyDescent="0.2">
      <c r="A40" s="84" t="s">
        <v>124</v>
      </c>
      <c r="B40" s="84"/>
      <c r="C40" s="84"/>
      <c r="D40" s="84"/>
      <c r="E40" s="84"/>
      <c r="F40" s="84"/>
      <c r="G40" s="7"/>
    </row>
    <row r="41" spans="1:8" x14ac:dyDescent="0.2">
      <c r="A41" s="85"/>
      <c r="B41" s="85"/>
      <c r="C41" s="85"/>
      <c r="D41" s="85"/>
      <c r="E41" s="85"/>
      <c r="F41" s="85"/>
    </row>
    <row r="42" spans="1:8" x14ac:dyDescent="0.2">
      <c r="A42" s="85" t="s">
        <v>139</v>
      </c>
      <c r="B42" s="85"/>
      <c r="C42" s="85"/>
      <c r="D42" s="85"/>
      <c r="E42" s="85"/>
      <c r="F42" s="85"/>
    </row>
  </sheetData>
  <protectedRanges>
    <protectedRange sqref="F28:H35" name="Range5"/>
    <protectedRange sqref="D6" name="Range3"/>
    <protectedRange sqref="D5" name="Range2"/>
    <protectedRange sqref="B28:C35" name="Range4"/>
  </protectedRanges>
  <mergeCells count="20">
    <mergeCell ref="A37:F39"/>
    <mergeCell ref="B8:F8"/>
    <mergeCell ref="B32:C32"/>
    <mergeCell ref="F32:H33"/>
    <mergeCell ref="B33:C33"/>
    <mergeCell ref="B30:C30"/>
    <mergeCell ref="F30:H31"/>
    <mergeCell ref="B31:C31"/>
    <mergeCell ref="B28:C28"/>
    <mergeCell ref="D28:E29"/>
    <mergeCell ref="F28:H29"/>
    <mergeCell ref="B29:C29"/>
    <mergeCell ref="B23:F23"/>
    <mergeCell ref="E3:F3"/>
    <mergeCell ref="B25:F25"/>
    <mergeCell ref="A24:G24"/>
    <mergeCell ref="B34:C34"/>
    <mergeCell ref="F34:H35"/>
    <mergeCell ref="B35:C35"/>
    <mergeCell ref="B7:G7"/>
  </mergeCells>
  <phoneticPr fontId="0" type="noConversion"/>
  <pageMargins left="0.75" right="0.75" top="0.5" bottom="0.5" header="0.25" footer="0.25"/>
  <pageSetup scale="83" orientation="landscape" horizontalDpi="300" verticalDpi="300" r:id="rId1"/>
  <headerFooter alignWithMargins="0">
    <oddHeader>&amp;C&amp;"Arial,Bold"&amp;14Attachment 1 - Price Proposal Form</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workbookViewId="0">
      <pane ySplit="3" topLeftCell="A4" activePane="bottomLeft" state="frozenSplit"/>
      <selection pane="bottomLeft" activeCell="I68" sqref="I68"/>
    </sheetView>
  </sheetViews>
  <sheetFormatPr defaultRowHeight="12.75" x14ac:dyDescent="0.2"/>
  <cols>
    <col min="2" max="2" width="47.5703125" customWidth="1"/>
    <col min="3" max="7" width="12.7109375" customWidth="1"/>
  </cols>
  <sheetData>
    <row r="1" spans="1:7" x14ac:dyDescent="0.2">
      <c r="A1" s="30"/>
      <c r="B1" s="176" t="s">
        <v>129</v>
      </c>
      <c r="C1" s="176"/>
      <c r="D1" s="176"/>
      <c r="E1" s="176"/>
      <c r="F1" s="176"/>
      <c r="G1" s="177"/>
    </row>
    <row r="2" spans="1:7" s="11" customFormat="1" ht="23.25" customHeight="1" x14ac:dyDescent="0.2">
      <c r="A2" s="76" t="s">
        <v>120</v>
      </c>
      <c r="B2" s="12" t="s">
        <v>130</v>
      </c>
      <c r="C2" s="12" t="s">
        <v>25</v>
      </c>
      <c r="D2" s="12" t="s">
        <v>26</v>
      </c>
      <c r="E2" s="12" t="s">
        <v>27</v>
      </c>
      <c r="F2" s="12" t="s">
        <v>28</v>
      </c>
      <c r="G2" s="31" t="s">
        <v>29</v>
      </c>
    </row>
    <row r="3" spans="1:7" s="10" customFormat="1" ht="23.25" customHeight="1" thickBot="1" x14ac:dyDescent="0.25">
      <c r="A3" s="32"/>
      <c r="B3" s="33"/>
      <c r="C3" s="34" t="s">
        <v>30</v>
      </c>
      <c r="D3" s="34" t="s">
        <v>30</v>
      </c>
      <c r="E3" s="34" t="s">
        <v>30</v>
      </c>
      <c r="F3" s="101" t="s">
        <v>30</v>
      </c>
      <c r="G3" s="102" t="s">
        <v>30</v>
      </c>
    </row>
    <row r="4" spans="1:7" ht="14.25" thickTop="1" thickBot="1" x14ac:dyDescent="0.25">
      <c r="A4" s="57">
        <v>1</v>
      </c>
      <c r="B4" s="64" t="s">
        <v>42</v>
      </c>
      <c r="C4" s="59"/>
      <c r="D4" s="68"/>
      <c r="E4" s="98"/>
      <c r="F4" s="56"/>
      <c r="G4" s="56"/>
    </row>
    <row r="5" spans="1:7" ht="14.25" thickTop="1" thickBot="1" x14ac:dyDescent="0.25">
      <c r="A5" s="36">
        <v>2</v>
      </c>
      <c r="B5" s="65" t="s">
        <v>43</v>
      </c>
      <c r="C5" s="59"/>
      <c r="D5" s="56"/>
      <c r="E5" s="103"/>
      <c r="F5" s="56"/>
      <c r="G5" s="59"/>
    </row>
    <row r="6" spans="1:7" ht="13.5" thickTop="1" x14ac:dyDescent="0.2">
      <c r="A6" s="36">
        <v>3</v>
      </c>
      <c r="B6" s="75" t="s">
        <v>117</v>
      </c>
      <c r="C6" s="60"/>
      <c r="D6" s="39"/>
      <c r="E6" s="39"/>
      <c r="F6" s="39"/>
      <c r="G6" s="100"/>
    </row>
    <row r="7" spans="1:7" x14ac:dyDescent="0.2">
      <c r="A7" s="36">
        <v>4</v>
      </c>
      <c r="B7" s="66" t="s">
        <v>44</v>
      </c>
      <c r="C7" s="61"/>
      <c r="D7" s="54"/>
      <c r="E7" s="54"/>
      <c r="F7" s="9"/>
      <c r="G7" s="23"/>
    </row>
    <row r="8" spans="1:7" ht="13.5" thickBot="1" x14ac:dyDescent="0.25">
      <c r="A8" s="36">
        <v>5</v>
      </c>
      <c r="B8" s="66" t="s">
        <v>45</v>
      </c>
      <c r="C8" s="62"/>
      <c r="D8" s="38"/>
      <c r="E8" s="38"/>
      <c r="F8" s="38"/>
      <c r="G8" s="99"/>
    </row>
    <row r="9" spans="1:7" ht="14.25" thickTop="1" thickBot="1" x14ac:dyDescent="0.25">
      <c r="A9" s="36">
        <v>6</v>
      </c>
      <c r="B9" s="65" t="s">
        <v>46</v>
      </c>
      <c r="C9" s="59"/>
      <c r="D9" s="68"/>
      <c r="E9" s="98"/>
      <c r="F9" s="56"/>
      <c r="G9" s="59"/>
    </row>
    <row r="10" spans="1:7" ht="14.25" thickTop="1" thickBot="1" x14ac:dyDescent="0.25">
      <c r="A10" s="36">
        <v>7</v>
      </c>
      <c r="B10" s="65" t="s">
        <v>47</v>
      </c>
      <c r="C10" s="59"/>
      <c r="D10" s="68"/>
      <c r="E10" s="98"/>
      <c r="F10" s="106"/>
      <c r="G10" s="107"/>
    </row>
    <row r="11" spans="1:7" ht="14.25" thickTop="1" thickBot="1" x14ac:dyDescent="0.25">
      <c r="A11" s="36">
        <v>8</v>
      </c>
      <c r="B11" s="65" t="s">
        <v>48</v>
      </c>
      <c r="C11" s="59"/>
      <c r="D11" s="68"/>
      <c r="E11" s="98"/>
      <c r="F11" s="56"/>
      <c r="G11" s="59"/>
    </row>
    <row r="12" spans="1:7" ht="14.25" thickTop="1" thickBot="1" x14ac:dyDescent="0.25">
      <c r="A12" s="36">
        <v>9</v>
      </c>
      <c r="B12" s="97" t="s">
        <v>49</v>
      </c>
      <c r="C12" s="60"/>
      <c r="D12" s="39"/>
      <c r="E12" s="39"/>
      <c r="F12" s="104"/>
      <c r="G12" s="105"/>
    </row>
    <row r="13" spans="1:7" ht="14.25" thickTop="1" thickBot="1" x14ac:dyDescent="0.25">
      <c r="A13" s="36">
        <v>10</v>
      </c>
      <c r="B13" s="65" t="s">
        <v>50</v>
      </c>
      <c r="C13" s="59"/>
      <c r="D13" s="68"/>
      <c r="E13" s="98"/>
      <c r="F13" s="56"/>
      <c r="G13" s="59"/>
    </row>
    <row r="14" spans="1:7" ht="14.25" thickTop="1" thickBot="1" x14ac:dyDescent="0.25">
      <c r="A14" s="36">
        <v>11</v>
      </c>
      <c r="B14" s="66" t="s">
        <v>51</v>
      </c>
      <c r="C14" s="61"/>
      <c r="D14" s="54"/>
      <c r="E14" s="54"/>
      <c r="F14" s="104"/>
      <c r="G14" s="105"/>
    </row>
    <row r="15" spans="1:7" ht="14.25" thickTop="1" thickBot="1" x14ac:dyDescent="0.25">
      <c r="A15" s="36">
        <v>12</v>
      </c>
      <c r="B15" s="65" t="s">
        <v>52</v>
      </c>
      <c r="C15" s="59"/>
      <c r="D15" s="68"/>
      <c r="E15" s="98"/>
      <c r="F15" s="56"/>
      <c r="G15" s="56"/>
    </row>
    <row r="16" spans="1:7" ht="13.5" thickTop="1" x14ac:dyDescent="0.2">
      <c r="A16" s="36">
        <v>13</v>
      </c>
      <c r="B16" s="66" t="s">
        <v>53</v>
      </c>
      <c r="C16" s="37"/>
      <c r="D16" s="9"/>
      <c r="E16" s="9"/>
      <c r="F16" s="39"/>
      <c r="G16" s="100"/>
    </row>
    <row r="17" spans="1:7" x14ac:dyDescent="0.2">
      <c r="A17" s="36">
        <v>14</v>
      </c>
      <c r="B17" s="66" t="s">
        <v>54</v>
      </c>
      <c r="C17" s="37"/>
      <c r="D17" s="9"/>
      <c r="E17" s="9"/>
      <c r="F17" s="9"/>
      <c r="G17" s="23"/>
    </row>
    <row r="18" spans="1:7" x14ac:dyDescent="0.2">
      <c r="A18" s="36">
        <v>15</v>
      </c>
      <c r="B18" s="66" t="s">
        <v>55</v>
      </c>
      <c r="C18" s="37"/>
      <c r="D18" s="9"/>
      <c r="E18" s="9"/>
      <c r="F18" s="9"/>
      <c r="G18" s="23"/>
    </row>
    <row r="19" spans="1:7" x14ac:dyDescent="0.2">
      <c r="A19" s="36">
        <v>16</v>
      </c>
      <c r="B19" s="66" t="s">
        <v>56</v>
      </c>
      <c r="C19" s="37"/>
      <c r="D19" s="9"/>
      <c r="E19" s="9"/>
      <c r="F19" s="9"/>
      <c r="G19" s="23"/>
    </row>
    <row r="20" spans="1:7" x14ac:dyDescent="0.2">
      <c r="A20" s="36">
        <v>17</v>
      </c>
      <c r="B20" s="66" t="s">
        <v>57</v>
      </c>
      <c r="C20" s="61"/>
      <c r="D20" s="54"/>
      <c r="E20" s="54"/>
      <c r="F20" s="9"/>
      <c r="G20" s="23"/>
    </row>
    <row r="21" spans="1:7" x14ac:dyDescent="0.2">
      <c r="A21" s="36">
        <v>18</v>
      </c>
      <c r="B21" s="66" t="s">
        <v>58</v>
      </c>
      <c r="C21" s="37"/>
      <c r="D21" s="9"/>
      <c r="E21" s="9"/>
      <c r="F21" s="9"/>
      <c r="G21" s="23"/>
    </row>
    <row r="22" spans="1:7" x14ac:dyDescent="0.2">
      <c r="A22" s="36">
        <v>19</v>
      </c>
      <c r="B22" s="66" t="s">
        <v>59</v>
      </c>
      <c r="C22" s="37"/>
      <c r="D22" s="9"/>
      <c r="E22" s="9"/>
      <c r="F22" s="9"/>
      <c r="G22" s="23"/>
    </row>
    <row r="23" spans="1:7" x14ac:dyDescent="0.2">
      <c r="A23" s="36">
        <v>20</v>
      </c>
      <c r="B23" s="66" t="s">
        <v>60</v>
      </c>
      <c r="C23" s="37"/>
      <c r="D23" s="9"/>
      <c r="E23" s="9"/>
      <c r="F23" s="9"/>
      <c r="G23" s="23"/>
    </row>
    <row r="24" spans="1:7" x14ac:dyDescent="0.2">
      <c r="A24" s="36">
        <v>21</v>
      </c>
      <c r="B24" s="66" t="s">
        <v>61</v>
      </c>
      <c r="C24" s="37"/>
      <c r="D24" s="9"/>
      <c r="E24" s="9"/>
      <c r="F24" s="9"/>
      <c r="G24" s="23"/>
    </row>
    <row r="25" spans="1:7" x14ac:dyDescent="0.2">
      <c r="A25" s="36">
        <v>22</v>
      </c>
      <c r="B25" s="66" t="s">
        <v>62</v>
      </c>
      <c r="C25" s="37"/>
      <c r="D25" s="9"/>
      <c r="E25" s="9"/>
      <c r="F25" s="9"/>
      <c r="G25" s="23"/>
    </row>
    <row r="26" spans="1:7" x14ac:dyDescent="0.2">
      <c r="A26" s="36">
        <v>23</v>
      </c>
      <c r="B26" s="66" t="s">
        <v>63</v>
      </c>
      <c r="C26" s="37"/>
      <c r="D26" s="9"/>
      <c r="E26" s="9"/>
      <c r="F26" s="9"/>
      <c r="G26" s="23"/>
    </row>
    <row r="27" spans="1:7" x14ac:dyDescent="0.2">
      <c r="A27" s="36">
        <v>24</v>
      </c>
      <c r="B27" s="66" t="s">
        <v>64</v>
      </c>
      <c r="C27" s="37"/>
      <c r="D27" s="9"/>
      <c r="E27" s="9"/>
      <c r="F27" s="9"/>
      <c r="G27" s="23"/>
    </row>
    <row r="28" spans="1:7" x14ac:dyDescent="0.2">
      <c r="A28" s="36">
        <v>25</v>
      </c>
      <c r="B28" s="66" t="s">
        <v>65</v>
      </c>
      <c r="C28" s="37"/>
      <c r="D28" s="9"/>
      <c r="E28" s="9"/>
      <c r="F28" s="9"/>
      <c r="G28" s="23"/>
    </row>
    <row r="29" spans="1:7" x14ac:dyDescent="0.2">
      <c r="A29" s="36">
        <v>26</v>
      </c>
      <c r="B29" s="66" t="s">
        <v>22</v>
      </c>
      <c r="C29" s="55"/>
      <c r="D29" s="54"/>
      <c r="E29" s="54"/>
      <c r="F29" s="9"/>
      <c r="G29" s="23"/>
    </row>
    <row r="30" spans="1:7" ht="13.5" thickBot="1" x14ac:dyDescent="0.25">
      <c r="A30" s="36">
        <v>27</v>
      </c>
      <c r="B30" s="66" t="s">
        <v>23</v>
      </c>
      <c r="C30" s="37"/>
      <c r="D30" s="9"/>
      <c r="E30" s="9"/>
      <c r="F30" s="38"/>
      <c r="G30" s="99"/>
    </row>
    <row r="31" spans="1:7" ht="14.25" thickTop="1" thickBot="1" x14ac:dyDescent="0.25">
      <c r="A31" s="36">
        <v>28</v>
      </c>
      <c r="B31" s="65" t="s">
        <v>66</v>
      </c>
      <c r="C31" s="59"/>
      <c r="D31" s="68"/>
      <c r="E31" s="98"/>
      <c r="F31" s="56"/>
      <c r="G31" s="56"/>
    </row>
    <row r="32" spans="1:7" ht="13.5" thickTop="1" x14ac:dyDescent="0.2">
      <c r="A32" s="36">
        <v>29</v>
      </c>
      <c r="B32" s="66" t="s">
        <v>67</v>
      </c>
      <c r="C32" s="37"/>
      <c r="D32" s="9"/>
      <c r="E32" s="9"/>
      <c r="F32" s="39"/>
      <c r="G32" s="100"/>
    </row>
    <row r="33" spans="1:7" x14ac:dyDescent="0.2">
      <c r="A33" s="36">
        <v>30</v>
      </c>
      <c r="B33" s="66" t="s">
        <v>68</v>
      </c>
      <c r="C33" s="37"/>
      <c r="D33" s="9"/>
      <c r="E33" s="9"/>
      <c r="F33" s="9"/>
      <c r="G33" s="23"/>
    </row>
    <row r="34" spans="1:7" x14ac:dyDescent="0.2">
      <c r="A34" s="36">
        <v>31</v>
      </c>
      <c r="B34" s="66" t="s">
        <v>69</v>
      </c>
      <c r="C34" s="37"/>
      <c r="D34" s="9"/>
      <c r="E34" s="9"/>
      <c r="F34" s="9"/>
      <c r="G34" s="23"/>
    </row>
    <row r="35" spans="1:7" x14ac:dyDescent="0.2">
      <c r="A35" s="36">
        <v>32</v>
      </c>
      <c r="B35" s="66" t="s">
        <v>70</v>
      </c>
      <c r="C35" s="37"/>
      <c r="D35" s="9"/>
      <c r="E35" s="9"/>
      <c r="F35" s="9"/>
      <c r="G35" s="23"/>
    </row>
    <row r="36" spans="1:7" x14ac:dyDescent="0.2">
      <c r="A36" s="36">
        <v>33</v>
      </c>
      <c r="B36" s="66" t="s">
        <v>71</v>
      </c>
      <c r="C36" s="37"/>
      <c r="D36" s="9"/>
      <c r="E36" s="9"/>
      <c r="F36" s="9"/>
      <c r="G36" s="23"/>
    </row>
    <row r="37" spans="1:7" x14ac:dyDescent="0.2">
      <c r="A37" s="36">
        <v>34</v>
      </c>
      <c r="B37" s="66" t="s">
        <v>72</v>
      </c>
      <c r="C37" s="37"/>
      <c r="D37" s="9"/>
      <c r="E37" s="9"/>
      <c r="F37" s="9"/>
      <c r="G37" s="23"/>
    </row>
    <row r="38" spans="1:7" x14ac:dyDescent="0.2">
      <c r="A38" s="36">
        <v>35</v>
      </c>
      <c r="B38" s="66" t="s">
        <v>73</v>
      </c>
      <c r="C38" s="37"/>
      <c r="D38" s="9"/>
      <c r="E38" s="9"/>
      <c r="F38" s="9"/>
      <c r="G38" s="23"/>
    </row>
    <row r="39" spans="1:7" x14ac:dyDescent="0.2">
      <c r="A39" s="36">
        <v>36</v>
      </c>
      <c r="B39" s="66" t="s">
        <v>74</v>
      </c>
      <c r="C39" s="37"/>
      <c r="D39" s="9"/>
      <c r="E39" s="9"/>
      <c r="F39" s="9"/>
      <c r="G39" s="23"/>
    </row>
    <row r="40" spans="1:7" x14ac:dyDescent="0.2">
      <c r="A40" s="36">
        <v>37</v>
      </c>
      <c r="B40" s="66" t="s">
        <v>75</v>
      </c>
      <c r="C40" s="37"/>
      <c r="D40" s="9"/>
      <c r="E40" s="9"/>
      <c r="F40" s="9"/>
      <c r="G40" s="23"/>
    </row>
    <row r="41" spans="1:7" x14ac:dyDescent="0.2">
      <c r="A41" s="36">
        <v>38</v>
      </c>
      <c r="B41" s="66" t="s">
        <v>76</v>
      </c>
      <c r="C41" s="37"/>
      <c r="D41" s="9"/>
      <c r="E41" s="9"/>
      <c r="F41" s="9"/>
      <c r="G41" s="23"/>
    </row>
    <row r="42" spans="1:7" x14ac:dyDescent="0.2">
      <c r="A42" s="36">
        <v>39</v>
      </c>
      <c r="B42" s="66" t="s">
        <v>77</v>
      </c>
      <c r="C42" s="37"/>
      <c r="D42" s="9"/>
      <c r="E42" s="9"/>
      <c r="F42" s="9"/>
      <c r="G42" s="23"/>
    </row>
    <row r="43" spans="1:7" x14ac:dyDescent="0.2">
      <c r="A43" s="36">
        <v>40</v>
      </c>
      <c r="B43" s="66" t="s">
        <v>78</v>
      </c>
      <c r="C43" s="61"/>
      <c r="D43" s="54"/>
      <c r="E43" s="54"/>
      <c r="F43" s="9"/>
      <c r="G43" s="23"/>
    </row>
    <row r="44" spans="1:7" x14ac:dyDescent="0.2">
      <c r="A44" s="36">
        <v>41</v>
      </c>
      <c r="B44" s="66" t="s">
        <v>79</v>
      </c>
      <c r="C44" s="37"/>
      <c r="D44" s="9"/>
      <c r="E44" s="9"/>
      <c r="F44" s="9"/>
      <c r="G44" s="23"/>
    </row>
    <row r="45" spans="1:7" x14ac:dyDescent="0.2">
      <c r="A45" s="36">
        <v>42</v>
      </c>
      <c r="B45" s="66" t="s">
        <v>80</v>
      </c>
      <c r="C45" s="37"/>
      <c r="D45" s="9"/>
      <c r="E45" s="9"/>
      <c r="F45" s="9"/>
      <c r="G45" s="23"/>
    </row>
    <row r="46" spans="1:7" x14ac:dyDescent="0.2">
      <c r="A46" s="36">
        <v>43</v>
      </c>
      <c r="B46" s="66" t="s">
        <v>81</v>
      </c>
      <c r="C46" s="37"/>
      <c r="D46" s="9"/>
      <c r="E46" s="9"/>
      <c r="F46" s="9"/>
      <c r="G46" s="23"/>
    </row>
    <row r="47" spans="1:7" x14ac:dyDescent="0.2">
      <c r="A47" s="36">
        <v>44</v>
      </c>
      <c r="B47" s="75" t="s">
        <v>115</v>
      </c>
      <c r="C47" s="37"/>
      <c r="D47" s="9"/>
      <c r="E47" s="9"/>
      <c r="F47" s="9"/>
      <c r="G47" s="23"/>
    </row>
    <row r="48" spans="1:7" x14ac:dyDescent="0.2">
      <c r="A48" s="36">
        <v>45</v>
      </c>
      <c r="B48" s="75" t="s">
        <v>116</v>
      </c>
      <c r="C48" s="37"/>
      <c r="D48" s="9"/>
      <c r="E48" s="9"/>
      <c r="F48" s="9"/>
      <c r="G48" s="23"/>
    </row>
    <row r="49" spans="1:7" ht="13.5" thickBot="1" x14ac:dyDescent="0.25">
      <c r="A49" s="36">
        <v>46</v>
      </c>
      <c r="B49" s="66" t="s">
        <v>82</v>
      </c>
      <c r="C49" s="37"/>
      <c r="D49" s="9"/>
      <c r="E49" s="9"/>
      <c r="F49" s="38"/>
      <c r="G49" s="99"/>
    </row>
    <row r="50" spans="1:7" ht="14.25" thickTop="1" thickBot="1" x14ac:dyDescent="0.25">
      <c r="A50" s="36">
        <v>47</v>
      </c>
      <c r="B50" s="65" t="s">
        <v>101</v>
      </c>
      <c r="C50" s="59"/>
      <c r="D50" s="68"/>
      <c r="E50" s="98"/>
      <c r="F50" s="108"/>
      <c r="G50" s="108"/>
    </row>
    <row r="51" spans="1:7" ht="14.25" thickTop="1" thickBot="1" x14ac:dyDescent="0.25">
      <c r="A51" s="36">
        <v>48</v>
      </c>
      <c r="B51" s="65" t="s">
        <v>83</v>
      </c>
      <c r="C51" s="59"/>
      <c r="D51" s="68"/>
      <c r="E51" s="98"/>
      <c r="F51" s="56"/>
      <c r="G51" s="56"/>
    </row>
    <row r="52" spans="1:7" ht="13.5" thickTop="1" x14ac:dyDescent="0.2">
      <c r="A52" s="36">
        <v>49</v>
      </c>
      <c r="B52" s="97" t="s">
        <v>140</v>
      </c>
      <c r="C52" s="37"/>
      <c r="D52" s="9"/>
      <c r="E52" s="9"/>
      <c r="F52" s="39"/>
      <c r="G52" s="100"/>
    </row>
    <row r="53" spans="1:7" x14ac:dyDescent="0.2">
      <c r="A53" s="36">
        <v>50</v>
      </c>
      <c r="B53" s="66" t="s">
        <v>84</v>
      </c>
      <c r="C53" s="37"/>
      <c r="D53" s="9"/>
      <c r="E53" s="9"/>
      <c r="F53" s="9"/>
      <c r="G53" s="23"/>
    </row>
    <row r="54" spans="1:7" x14ac:dyDescent="0.2">
      <c r="A54" s="36">
        <v>51</v>
      </c>
      <c r="B54" s="66" t="s">
        <v>19</v>
      </c>
      <c r="C54" s="37"/>
      <c r="D54" s="9"/>
      <c r="E54" s="9"/>
      <c r="F54" s="9"/>
      <c r="G54" s="23"/>
    </row>
    <row r="55" spans="1:7" x14ac:dyDescent="0.2">
      <c r="A55" s="36">
        <v>52</v>
      </c>
      <c r="B55" s="66" t="s">
        <v>85</v>
      </c>
      <c r="C55" s="37"/>
      <c r="D55" s="9"/>
      <c r="E55" s="9"/>
      <c r="F55" s="9"/>
      <c r="G55" s="23"/>
    </row>
    <row r="56" spans="1:7" x14ac:dyDescent="0.2">
      <c r="A56" s="36">
        <v>53</v>
      </c>
      <c r="B56" s="97" t="s">
        <v>86</v>
      </c>
      <c r="C56" s="37"/>
      <c r="D56" s="9"/>
      <c r="E56" s="9"/>
      <c r="F56" s="9"/>
      <c r="G56" s="23"/>
    </row>
    <row r="57" spans="1:7" x14ac:dyDescent="0.2">
      <c r="A57" s="36">
        <v>54</v>
      </c>
      <c r="B57" s="66" t="s">
        <v>17</v>
      </c>
      <c r="C57" s="37"/>
      <c r="D57" s="9"/>
      <c r="E57" s="9"/>
      <c r="F57" s="9"/>
      <c r="G57" s="23"/>
    </row>
    <row r="58" spans="1:7" ht="13.5" thickBot="1" x14ac:dyDescent="0.25">
      <c r="A58" s="36">
        <v>55</v>
      </c>
      <c r="B58" s="66" t="s">
        <v>87</v>
      </c>
      <c r="C58" s="37"/>
      <c r="D58" s="9"/>
      <c r="E58" s="9"/>
      <c r="F58" s="38"/>
      <c r="G58" s="99"/>
    </row>
    <row r="59" spans="1:7" ht="14.25" thickTop="1" thickBot="1" x14ac:dyDescent="0.25">
      <c r="A59" s="36">
        <v>56</v>
      </c>
      <c r="B59" s="65" t="s">
        <v>18</v>
      </c>
      <c r="C59" s="59"/>
      <c r="D59" s="68"/>
      <c r="E59" s="98"/>
      <c r="F59" s="56"/>
      <c r="G59" s="56"/>
    </row>
    <row r="60" spans="1:7" ht="13.5" thickTop="1" x14ac:dyDescent="0.2">
      <c r="A60" s="36">
        <v>57</v>
      </c>
      <c r="B60" s="66" t="s">
        <v>88</v>
      </c>
      <c r="C60" s="37"/>
      <c r="D60" s="9"/>
      <c r="E60" s="9"/>
      <c r="F60" s="39"/>
      <c r="G60" s="100"/>
    </row>
    <row r="61" spans="1:7" x14ac:dyDescent="0.2">
      <c r="A61" s="36">
        <v>58</v>
      </c>
      <c r="B61" s="66" t="s">
        <v>89</v>
      </c>
      <c r="C61" s="37"/>
      <c r="D61" s="9"/>
      <c r="E61" s="9"/>
      <c r="F61" s="9"/>
      <c r="G61" s="23"/>
    </row>
    <row r="62" spans="1:7" x14ac:dyDescent="0.2">
      <c r="A62" s="36">
        <v>59</v>
      </c>
      <c r="B62" s="66" t="s">
        <v>90</v>
      </c>
      <c r="C62" s="37"/>
      <c r="D62" s="9"/>
      <c r="E62" s="9"/>
      <c r="F62" s="9"/>
      <c r="G62" s="23"/>
    </row>
    <row r="63" spans="1:7" x14ac:dyDescent="0.2">
      <c r="A63" s="36">
        <v>60</v>
      </c>
      <c r="B63" s="66" t="s">
        <v>91</v>
      </c>
      <c r="C63" s="37"/>
      <c r="D63" s="9"/>
      <c r="E63" s="9"/>
      <c r="F63" s="9"/>
      <c r="G63" s="23"/>
    </row>
    <row r="64" spans="1:7" x14ac:dyDescent="0.2">
      <c r="A64" s="36">
        <v>61</v>
      </c>
      <c r="B64" s="66" t="s">
        <v>92</v>
      </c>
      <c r="C64" s="37"/>
      <c r="D64" s="9"/>
      <c r="E64" s="9"/>
      <c r="F64" s="9"/>
      <c r="G64" s="23"/>
    </row>
    <row r="65" spans="1:7" x14ac:dyDescent="0.2">
      <c r="A65" s="36">
        <v>62</v>
      </c>
      <c r="B65" s="66" t="s">
        <v>93</v>
      </c>
      <c r="C65" s="37"/>
      <c r="D65" s="9"/>
      <c r="E65" s="9"/>
      <c r="F65" s="9"/>
      <c r="G65" s="23"/>
    </row>
    <row r="66" spans="1:7" x14ac:dyDescent="0.2">
      <c r="A66" s="36">
        <v>63</v>
      </c>
      <c r="B66" s="66" t="s">
        <v>94</v>
      </c>
      <c r="C66" s="37"/>
      <c r="D66" s="9"/>
      <c r="E66" s="9"/>
      <c r="F66" s="9"/>
      <c r="G66" s="23"/>
    </row>
    <row r="67" spans="1:7" x14ac:dyDescent="0.2">
      <c r="A67" s="36">
        <v>64</v>
      </c>
      <c r="B67" s="66" t="s">
        <v>95</v>
      </c>
      <c r="C67" s="37"/>
      <c r="D67" s="9"/>
      <c r="E67" s="9"/>
      <c r="F67" s="9"/>
      <c r="G67" s="23"/>
    </row>
    <row r="68" spans="1:7" ht="13.5" thickBot="1" x14ac:dyDescent="0.25">
      <c r="A68" s="36">
        <v>65</v>
      </c>
      <c r="B68" s="66" t="s">
        <v>96</v>
      </c>
      <c r="C68" s="37"/>
      <c r="D68" s="9"/>
      <c r="E68" s="9"/>
      <c r="F68" s="38"/>
      <c r="G68" s="99"/>
    </row>
    <row r="69" spans="1:7" ht="14.25" thickTop="1" thickBot="1" x14ac:dyDescent="0.25">
      <c r="A69" s="36">
        <v>66</v>
      </c>
      <c r="B69" s="65" t="s">
        <v>24</v>
      </c>
      <c r="C69" s="59"/>
      <c r="D69" s="68"/>
      <c r="E69" s="98"/>
      <c r="F69" s="56"/>
      <c r="G69" s="56"/>
    </row>
    <row r="70" spans="1:7" ht="13.5" thickTop="1" x14ac:dyDescent="0.2">
      <c r="A70" s="36">
        <v>67</v>
      </c>
      <c r="B70" s="66" t="s">
        <v>97</v>
      </c>
      <c r="C70" s="37"/>
      <c r="D70" s="9"/>
      <c r="E70" s="9"/>
      <c r="F70" s="39"/>
      <c r="G70" s="100"/>
    </row>
    <row r="71" spans="1:7" x14ac:dyDescent="0.2">
      <c r="A71" s="36">
        <v>68</v>
      </c>
      <c r="B71" s="66" t="s">
        <v>98</v>
      </c>
      <c r="C71" s="37"/>
      <c r="D71" s="9"/>
      <c r="E71" s="9"/>
      <c r="F71" s="9"/>
      <c r="G71" s="23"/>
    </row>
    <row r="72" spans="1:7" ht="13.5" thickBot="1" x14ac:dyDescent="0.25">
      <c r="A72" s="58">
        <v>69</v>
      </c>
      <c r="B72" s="86" t="s">
        <v>99</v>
      </c>
      <c r="C72" s="63"/>
      <c r="D72" s="24"/>
      <c r="E72" s="24"/>
      <c r="F72" s="24"/>
      <c r="G72" s="25"/>
    </row>
    <row r="73" spans="1:7" ht="13.5" thickTop="1" x14ac:dyDescent="0.2"/>
    <row r="74" spans="1:7" ht="13.5" thickBot="1" x14ac:dyDescent="0.25"/>
    <row r="75" spans="1:7" ht="13.5" thickTop="1" x14ac:dyDescent="0.2">
      <c r="B75" s="26" t="s">
        <v>31</v>
      </c>
      <c r="C75" s="178"/>
      <c r="D75" s="179"/>
      <c r="E75" s="182" t="s">
        <v>32</v>
      </c>
      <c r="F75" s="180"/>
      <c r="G75" s="181"/>
    </row>
    <row r="76" spans="1:7" x14ac:dyDescent="0.2">
      <c r="B76" s="27" t="s">
        <v>33</v>
      </c>
      <c r="C76" s="143"/>
      <c r="D76" s="144"/>
      <c r="E76" s="165"/>
      <c r="F76" s="146"/>
      <c r="G76" s="171"/>
    </row>
    <row r="77" spans="1:7" x14ac:dyDescent="0.2">
      <c r="B77" s="27" t="s">
        <v>34</v>
      </c>
      <c r="C77" s="143"/>
      <c r="D77" s="144"/>
      <c r="E77" s="16"/>
      <c r="F77" s="146"/>
      <c r="G77" s="171"/>
    </row>
    <row r="78" spans="1:7" x14ac:dyDescent="0.2">
      <c r="B78" s="27"/>
      <c r="C78" s="143"/>
      <c r="D78" s="144"/>
      <c r="E78" s="16"/>
      <c r="F78" s="146"/>
      <c r="G78" s="171"/>
    </row>
    <row r="79" spans="1:7" x14ac:dyDescent="0.2">
      <c r="B79" s="27"/>
      <c r="C79" s="143"/>
      <c r="D79" s="144"/>
      <c r="E79" s="16"/>
      <c r="F79" s="146"/>
      <c r="G79" s="171"/>
    </row>
    <row r="80" spans="1:7" x14ac:dyDescent="0.2">
      <c r="B80" s="27" t="s">
        <v>36</v>
      </c>
      <c r="C80" s="143"/>
      <c r="D80" s="144"/>
      <c r="E80" s="16"/>
      <c r="F80" s="146"/>
      <c r="G80" s="171"/>
    </row>
    <row r="81" spans="2:7" x14ac:dyDescent="0.2">
      <c r="B81" s="27" t="s">
        <v>38</v>
      </c>
      <c r="C81" s="143"/>
      <c r="D81" s="144"/>
      <c r="E81" s="16"/>
      <c r="F81" s="146"/>
      <c r="G81" s="171"/>
    </row>
    <row r="82" spans="2:7" ht="13.5" thickBot="1" x14ac:dyDescent="0.25">
      <c r="B82" s="28" t="s">
        <v>39</v>
      </c>
      <c r="C82" s="174"/>
      <c r="D82" s="175"/>
      <c r="E82" s="29"/>
      <c r="F82" s="172"/>
      <c r="G82" s="173"/>
    </row>
    <row r="83" spans="2:7" ht="13.5" thickTop="1" x14ac:dyDescent="0.2"/>
    <row r="84" spans="2:7" x14ac:dyDescent="0.2">
      <c r="B84" s="35" t="s">
        <v>119</v>
      </c>
      <c r="C84" s="87"/>
      <c r="D84" s="87"/>
    </row>
  </sheetData>
  <protectedRanges>
    <protectedRange sqref="F75:G82" name="Range3"/>
    <protectedRange sqref="C4:G73" name="Range1"/>
    <protectedRange sqref="C75:D82" name="Range2"/>
  </protectedRanges>
  <mergeCells count="14">
    <mergeCell ref="B1:G1"/>
    <mergeCell ref="C75:D75"/>
    <mergeCell ref="F75:G76"/>
    <mergeCell ref="C76:D76"/>
    <mergeCell ref="E75:E76"/>
    <mergeCell ref="C81:D81"/>
    <mergeCell ref="F81:G82"/>
    <mergeCell ref="C82:D82"/>
    <mergeCell ref="C77:D77"/>
    <mergeCell ref="F77:G78"/>
    <mergeCell ref="C78:D78"/>
    <mergeCell ref="C79:D79"/>
    <mergeCell ref="F79:G80"/>
    <mergeCell ref="C80:D80"/>
  </mergeCells>
  <phoneticPr fontId="0" type="noConversion"/>
  <pageMargins left="0.75" right="0.75" top="1" bottom="1" header="0.5" footer="0.5"/>
  <pageSetup orientation="landscape" r:id="rId1"/>
  <headerFooter alignWithMargins="0">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E3C0C01-99B1-432A-93B7-EA9B27104141}"/>
</file>

<file path=customXml/itemProps2.xml><?xml version="1.0" encoding="utf-8"?>
<ds:datastoreItem xmlns:ds="http://schemas.openxmlformats.org/officeDocument/2006/customXml" ds:itemID="{ED8A4C30-072C-47CC-88A2-7EB1CD4E3984}"/>
</file>

<file path=customXml/itemProps3.xml><?xml version="1.0" encoding="utf-8"?>
<ds:datastoreItem xmlns:ds="http://schemas.openxmlformats.org/officeDocument/2006/customXml" ds:itemID="{62C95157-0328-4A03-8E74-1D3942EFBF56}"/>
</file>

<file path=customXml/itemProps4.xml><?xml version="1.0" encoding="utf-8"?>
<ds:datastoreItem xmlns:ds="http://schemas.openxmlformats.org/officeDocument/2006/customXml" ds:itemID="{CFD6C32D-8B31-4AEF-B5A8-7A6591B780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Price Sheet</vt:lpstr>
      <vt:lpstr>Labor Rates</vt:lpstr>
      <vt:lpstr>'Labor Rates'!Print_Titles</vt:lpstr>
    </vt:vector>
  </TitlesOfParts>
  <Company>Maryland Dept. of Budget and Management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F50B5400053 DoIT Web Shared Services Price Sheet</dc:title>
  <dc:creator>BBOWSER</dc:creator>
  <cp:lastModifiedBy>Darlene Young</cp:lastModifiedBy>
  <cp:lastPrinted>2015-07-20T12:16:15Z</cp:lastPrinted>
  <dcterms:created xsi:type="dcterms:W3CDTF">2007-06-22T16:11:51Z</dcterms:created>
  <dcterms:modified xsi:type="dcterms:W3CDTF">2015-08-05T14:59:24Z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Jerry Scherer</vt:lpwstr>
  </property>
  <property fmtid="{D5CDD505-2E9C-101B-9397-08002B2CF9AE}" pid="3" name="display_urn:schemas-microsoft-com:office:office#Author">
    <vt:lpwstr>Jerry Scherer</vt:lpwstr>
  </property>
  <property fmtid="{D5CDD505-2E9C-101B-9397-08002B2CF9AE}" pid="4" name="xd_Signature">
    <vt:lpwstr/>
  </property>
  <property fmtid="{D5CDD505-2E9C-101B-9397-08002B2CF9AE}" pid="5" name="Order">
    <vt:lpwstr>154000.000000000</vt:lpwstr>
  </property>
  <property fmtid="{D5CDD505-2E9C-101B-9397-08002B2CF9AE}" pid="6" name="TemplateUrl">
    <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ContentTypeId">
    <vt:lpwstr>0x010100B7DA0F6AABF23B45BAEB0366EA827EEF</vt:lpwstr>
  </property>
</Properties>
</file>