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6300" tabRatio="830" activeTab="0"/>
  </bookViews>
  <sheets>
    <sheet name="Cover Sheet" sheetId="1" r:id="rId1"/>
    <sheet name="Functional Requirements" sheetId="2" r:id="rId2"/>
    <sheet name="Interface Requirements" sheetId="3" r:id="rId3"/>
    <sheet name="Report, Form, Ltr  Requirements" sheetId="4" r:id="rId4"/>
  </sheets>
  <definedNames>
    <definedName name="_Toc259799782" localSheetId="3">'Report, Form, Ltr  Requirements'!$D$11</definedName>
    <definedName name="_Toc259799783" localSheetId="1">'Functional Requirements'!$D$58</definedName>
    <definedName name="_Toc259799784" localSheetId="1">'Functional Requirements'!$D$75</definedName>
    <definedName name="_Toc311199699" localSheetId="1">'Functional Requirements'!$D$59</definedName>
    <definedName name="_Toc311199719" localSheetId="1">'Functional Requirements'!$C$341</definedName>
    <definedName name="_Toc311199723" localSheetId="1">'Functional Requirements'!$D$369</definedName>
    <definedName name="_Toc316911377" localSheetId="3">'Report, Form, Ltr  Requirements'!#REF!</definedName>
    <definedName name="BA">#REF!</definedName>
    <definedName name="BABackOfficeProcessing">#REF!</definedName>
    <definedName name="BABenefitEnrollment">#REF!</definedName>
    <definedName name="BABenefitsAdministration">#REF!</definedName>
    <definedName name="BACustomerService">#REF!</definedName>
    <definedName name="BAEmployeeBenefitManagement">#REF!</definedName>
    <definedName name="BAEmployeeSelfService">#REF!</definedName>
    <definedName name="BAInvoicingLockboxReceivables">#REF!</definedName>
    <definedName name="BANonSPSEmployeeMaintenance">#REF!</definedName>
    <definedName name="CS">#REF!</definedName>
    <definedName name="CSAnnualSalaryReviewPayPlanAmendments">#REF!</definedName>
    <definedName name="CSBonusRelatedtoJobCodeAttributes">#REF!</definedName>
    <definedName name="CSJobCodesandSalaryPlans">#REF!</definedName>
    <definedName name="CSMassChanges">#REF!</definedName>
    <definedName name="CSPositionManagement">#REF!</definedName>
    <definedName name="Customer_Service_Call_Center">#REF!</definedName>
    <definedName name="EE">#REF!</definedName>
    <definedName name="EEAgencyComplianceReviews">#REF!</definedName>
    <definedName name="EEAnnualStatewideEEOReporting">#REF!</definedName>
    <definedName name="EEDiscriminationCompliantsAppeals">#REF!</definedName>
    <definedName name="EEReasonableAccommodations">#REF!</definedName>
    <definedName name="EEWhistleblowerComplaints">#REF!</definedName>
    <definedName name="ER">#REF!</definedName>
    <definedName name="ERDisplinaryActions">#REF!</definedName>
    <definedName name="EREAP">#REF!</definedName>
    <definedName name="ERGrievanceProcessing">#REF!</definedName>
    <definedName name="ERLaborRelations">#REF!</definedName>
    <definedName name="MS">#REF!</definedName>
    <definedName name="MSDrugTesting">#REF!</definedName>
    <definedName name="MSEmployeetoEmployeeLeaveDonation">#REF!</definedName>
    <definedName name="MSLeaveBank">#REF!</definedName>
    <definedName name="MSLeaveBankEmployeetoEmployeeAppeals">#REF!</definedName>
    <definedName name="MSStateMedicalDirectorReferrals">#REF!</definedName>
    <definedName name="NameLookup">#REF!</definedName>
    <definedName name="NF">#REF!</definedName>
    <definedName name="PC">#REF!</definedName>
    <definedName name="PCBackOfficePositionMaintenance">#REF!</definedName>
    <definedName name="PCManagementofPositionControlPINs">#REF!</definedName>
    <definedName name="PCPINCreation">#REF!</definedName>
    <definedName name="PCPositionControl">#REF!</definedName>
    <definedName name="PE">#REF!</definedName>
    <definedName name="PEProbationaryPerformanceEvaluations">#REF!</definedName>
    <definedName name="_xlnm.Print_Area" localSheetId="0">'Cover Sheet'!$A$1:$P$46</definedName>
    <definedName name="_xlnm.Print_Area" localSheetId="1">'Functional Requirements'!$B$1:$J$375</definedName>
    <definedName name="_xlnm.Print_Area" localSheetId="3">'Report, Form, Ltr  Requirements'!$B$1:$J$18</definedName>
    <definedName name="_xlnm.Print_Titles" localSheetId="1">'Functional Requirements'!$5:$7</definedName>
    <definedName name="_xlnm.Print_Titles" localSheetId="3">'Report, Form, Ltr  Requirements'!$5:$7</definedName>
    <definedName name="PS">#REF!</definedName>
    <definedName name="PSDataChange">#REF!</definedName>
    <definedName name="PSDemotion">#REF!</definedName>
    <definedName name="PSHiresandRehires">#REF!</definedName>
    <definedName name="PSPromotion">#REF!</definedName>
    <definedName name="PSSalaryAdjustments">#REF!</definedName>
    <definedName name="PSTermination">#REF!</definedName>
    <definedName name="PSTransfer">#REF!</definedName>
    <definedName name="RE">#REF!</definedName>
    <definedName name="REApplicantAccount">#REF!</definedName>
    <definedName name="REApplicantPortal">#REF!</definedName>
    <definedName name="REApplicantProfile">#REF!</definedName>
    <definedName name="REApplicantTracking">#REF!</definedName>
    <definedName name="REApplication">#REF!</definedName>
    <definedName name="REEligibleListReporting">#REF!</definedName>
    <definedName name="REExaminationandScoring">#REF!</definedName>
    <definedName name="REGeneral">#REF!</definedName>
    <definedName name="REInterviewSelection">#REF!</definedName>
    <definedName name="REJobPosting">#REF!</definedName>
    <definedName name="REJobRequisition">#REF!</definedName>
    <definedName name="RERecruitmentPackage">#REF!</definedName>
    <definedName name="REScreeningChecklist">#REF!</definedName>
    <definedName name="RETestConstruction">#REF!</definedName>
    <definedName name="REWorkflow">#REF!</definedName>
    <definedName name="TACourseRegistration">#REF!</definedName>
    <definedName name="TAOnlineEvaluationsTests">#REF!</definedName>
    <definedName name="TATrackEmployeeTraining">#REF!</definedName>
    <definedName name="TBA">#REF!</definedName>
    <definedName name="TK">#REF!</definedName>
    <definedName name="TR">#REF!</definedName>
    <definedName name="ValidCategory">#REF!</definedName>
    <definedName name="ValidFuncCodes">#REF!</definedName>
  </definedNames>
  <calcPr fullCalcOnLoad="1"/>
</workbook>
</file>

<file path=xl/sharedStrings.xml><?xml version="1.0" encoding="utf-8"?>
<sst xmlns="http://schemas.openxmlformats.org/spreadsheetml/2006/main" count="1968" uniqueCount="440">
  <si>
    <t xml:space="preserve">The system shall provide the capability for authorized users to identify the employee as eligible for a bonus based on the following valid values when the Job Code is  Institutional Educators:
-  Initial Recruitment Bonus at 90 days
-  Subsequent Recruitment Bonus at 6 months
</t>
  </si>
  <si>
    <t xml:space="preserve">The system shall provide the capability for authorized users to identify the employee as eligible for a bonus based on the following valid values when the Job Code is Social Worker:
-  Initial Recruitment Bonus at 90 days
-  Subsequent Recruitment Bonus at 6 months
</t>
  </si>
  <si>
    <t>The system shall provide the capability for authorized users to identify employees as potentially eligible for a Recruitment Bonus based on the checkbox field:
-  Position/Job Code Attributes (Eligible for Recruitment Bonus?)</t>
  </si>
  <si>
    <t>The system shall require authorized users to select Criminal Background Check status for Add/Change Job Code transaction from the following list of valid values: 
-  Full
-  Partial 
-  None</t>
  </si>
  <si>
    <t>The system shall provide the capability for authorized users to add, view and change the data field values in the 'Request a Reclassification Study' transaction  when the 'Type of Reclassification Request' is 'Request a Reclassification Study'.</t>
  </si>
  <si>
    <t xml:space="preserve">The system shall provide the capability for authorized users to capture the follwing data fields for Reclassification Study Request transaction:
-  Agency
-  Position or Employee ID
-  Requested New Job Code 
-  Requested Effective Date
-  Reason for Reclassification Study Request
-  Current Salary Grade
-  Salary Increase - %
-  New Salary Grade
-  Cost for Current Fiscal Year
-  Cost for Next Fiscal Year
-  Does the employee meet the minimum qualifications of the requested job code (classification)? (Yes, No, N/A)
-  Has the Position been permanently assigned new duties? (Yes, No)
-  If yes, Date New Duties Assigned
-  Are there other Positions in the Agency that perform similar duties? (Yes, No)
-  If yes, list PIN’s
-  How has the Position changed?
</t>
  </si>
  <si>
    <t>The system shall provide the capability for authorized users to capture the following information for Reclassification Study Request transaction via an online form that can be modified as needed by CAS :
-  If the requested class is in the administrative specialist/officer or administrator series is it because the:
-  Is an Organizational Chart attached? (Yes, No)
-  Attach Organizational Chart
-  Is a Reclassification Position Questionnaire attached? (Yes, No)
-  Attach Reclassification Position Questionnaire
-  Is a Position Description attached? (Yes, No)
-  Attach Position Description</t>
  </si>
  <si>
    <t>The system shall require authorized users to select 'Requested New Job Code' from a list of valid values for Reclassification Study Request.</t>
  </si>
  <si>
    <t>The system shall provide the capability for authorized users to select a Reason for Reclassification Study from the following list of valid values:
-  Initial Study Request
-  Request a Reconsideration
-  Frozen Status Removal</t>
  </si>
  <si>
    <t xml:space="preserve">The system shall provide the capability for authorized users to select a 'yes' or 'no' response for each of the following questions for Reclassification Study Request:
-  Does the employee meet the minimum qualifications of the requested job code (classification)?
-  "Has the Position been permanently assigned new duties? " 
-  "Are there other Positions in the Agency that perform similar duties?"
-  "Is an Organizational Chart attached?"
-  "Is a Reclassification Position Questionnaire attached?"
-  "Is a Position Description attached?" </t>
  </si>
  <si>
    <t xml:space="preserve">The system shall require authorized users to select 'Date New Duties Assigned' for Reclassification Study Request when the response to 'Has the Position been permanently assigned new duties' is 'yes'. </t>
  </si>
  <si>
    <t>The system shall require authorized users to capture at least 1 and up to 10 Position numbers from a list of valid Filled Position numbers in the Agency for Reclassification Study Request when the response to "Are there other Positions in the Agency that perform similar duties?" is 'yes'.</t>
  </si>
  <si>
    <t>The system shall require authorized users to select a response from the following list of valid values for Reclassification Study Request when the question is 'How has the Position changed?'
-  New supervisory/managerial duties
-  Other new or increased duties 
-  Assumed Duties of PIN
-  Reorganization
-  Different Job
-  Removal of Frozen Status</t>
  </si>
  <si>
    <t>The system shall require authorized users to enter free form text description of duties for a Reclassification Study Request when the response to 'How has the Position changed?' is 'Other new or increased duties'.</t>
  </si>
  <si>
    <t>The system shall require authorized users to select a valid Position number for Reclassification Study Request when the response for 'How has the Position changed?' is 'Assumed Duties of PIN'.</t>
  </si>
  <si>
    <t>The systems shall provide the capability for authorized users to capture one or more of the following valid values for "If the requested class is in the administrative specialist/officer or administration series is it because the...":
-  'Job is a mixture or combination of different functions not applicable to any one classification.'
-  'Incumbent does not meet the minimum qualifications for the &lt;designated job code&gt; Job Code that may be more appropriate to job duties.'</t>
  </si>
  <si>
    <t>The system shall provide the capability for authorized users to select a Reason for Denial from the following list of valid values when Reclassification Study is Approved at a different level than requested.
-  Approve at Lower Level Than Requested
-  Approve at Different Level Than Requested</t>
  </si>
  <si>
    <t>The system shall provide the capability for authorized users to modify the effective date of the Reclassification.</t>
  </si>
  <si>
    <t>The system shall provide the capability for authorized users to resubmit a Reclassification Request, by modifying the Reason to Request Reconsideration if the initial request is denied</t>
  </si>
  <si>
    <t>The system shall provide the capability for authorized users to update the Reclassification Date.</t>
  </si>
  <si>
    <t xml:space="preserve">The system shall provide the capability for authorized users to freeze a position.
</t>
  </si>
  <si>
    <t>The system shall provide the capability for authorized users to capture the following data fields for Freeze a Position transaction:
-  Position Number
-  Position Status
-  Reason for Position Freeze
-  Effective Date for Position Freeze</t>
  </si>
  <si>
    <t xml:space="preserve">The system shall provide the capability for authorized users to 'Unfreeze' a Position.
</t>
  </si>
  <si>
    <t>The system shall provide the capability for authorized users to capture the following data fields for Unfreeze a Position transaction:
-  Position Number
-  Position Status
-  Effective Date for Position Unfreeze</t>
  </si>
  <si>
    <t>The system shall provide the capability for authorized users to select a Position Number from a list of all Frozen Positions associated with the Agency</t>
  </si>
  <si>
    <t>The system shall provide the capability for authorized users to modify the Position status to 'Approved' when the Unfreeze a Position transaction is initiated by DBM Classification.</t>
  </si>
  <si>
    <t>The system shall provide the capability for authorized users to modify the Position Status to 'Approved' when the Agency HR initiated the 'Freeze' on the selected Position.</t>
  </si>
  <si>
    <t>The system shall provide the capability for authorized users to submit a eclass Request to DBM Classification to unfreeze the position when the  'Freeze' transaction on the selected position is initiated by a role other than Agency HR.</t>
  </si>
  <si>
    <t xml:space="preserve">The system shall require authorized users to select an Effective Date for Position Unfreeze when the Agency HR chooses to submit a Reclass Request to DBM Classification to unfreeze the position. </t>
  </si>
  <si>
    <t>The system shall provide the capability for authorized users to initiate an Acting Capacity Request (ACR).</t>
  </si>
  <si>
    <t>The system shall provide the capability for authorized users to capture the following data fields for Acting Capacity Request transaction:
-  Position or Employee ID
-  Acting Capacity Request Is
-  Type of Acting Capacity Request
-  Date Assumed Duties
-  Effective Date
-  New Position Number
-  New Job Code
-  Request End Date
-  Salary Increase - %
-  New Salary Grade
-  Acknowledgement: Does employee have the minimum qualifications?
-  Acknowledgement: Is there any employee with greater seniority?
-  Explanation of why this employee was selected to function in the acting status.
-  Is a Position Description attached?
-  Attach Position Description</t>
  </si>
  <si>
    <t>The system shall require authorized users to select one of the following valid values for the data field 'Acting Capacity Request is '
-  Initial Request
-  Renewal Request</t>
  </si>
  <si>
    <t>The system shall require authorized users to select a Type of Acting Capacity request from the following list of valid values:
-  Temporary Absence of Employee
-  Temporary Filling of Vacancy
-  Temporary Assignment of Higher Level Duties
-  Acting Job Code in Executive Pay Plan</t>
  </si>
  <si>
    <t>The system shall provide the capability for authorized users to capture New Position Number from a list of Valid Position Numbers when the 'Type of Acting Capacity Request' is 'Temporary Absence of Employee OR Temporary Filling of Vacancy'</t>
  </si>
  <si>
    <t>The system shall require authorized users to select a New Job Code from a list of valid Job Codes when the 'Type of Acting Capacity Request' is 'Temporary Assignment of Higher Level Duties'.</t>
  </si>
  <si>
    <t>The system shall provide the capability for authorized users to enter free form text description for "Explanation of why this employee was selected to function in the acting status" for an Acting Capacity Request when the response to 'Is there any employee with greater seniority?'  is 'yes'.</t>
  </si>
  <si>
    <t>The system shall provide the capability for authorized users to add tasks/items to the Acting Capacity Request Checklist.</t>
  </si>
  <si>
    <t>The system shall provide the capability for authorized users to process an 'Acting Capacity Request - Type A, B or C with Delegated Authority's transaction when the Type of Acting Capacity Request is any one of the following valid values:
-  Temporary Absence of Employee
-  Temporary Filling of Vacancy
-  Temporary Assignment of Higher Level Duties and the Agency is Defined to Have Delegated Authority</t>
  </si>
  <si>
    <t>The system shall provide the capability for authorized users to seleact a denial reason for Acting Capacity Request from the following list of valid values:
- Acting Less Than Required Time
- Not Needed
- Budget</t>
  </si>
  <si>
    <t>The system shall provide the capability for authorized users to select an Acting Capacity Request - Type C with No Delegated Authority or No Minimum Qualifications when the Type of Acting Capacity Request is Temporary Assignment of Higher Level Duties and the Agency is not defined to have delegated authority.</t>
  </si>
  <si>
    <t>The system shall provide the capability for authorized users to select a Due Date for the DBM Classification Analyst to complete the request.</t>
  </si>
  <si>
    <t>The system shall provide the capability for authorized users to modify the Due Date for Acting Capacity Request - Type C w/No Delegated Authority</t>
  </si>
  <si>
    <t>The system shall provide the capability for authorized users to select an Acting Capacity Request reason from the following list of valid values for Modifying the Assigned Due Date 
- Interviews Required
- More Complex Than Initially Identified
-  Absence of Incumbent or Supervisor
- Significant Impact</t>
  </si>
  <si>
    <t>The system shall provide the capability for the authorized users to attach the Study Memorandum to the Acting Capacity Request.</t>
  </si>
  <si>
    <t>The system shall provide the capability for authorized users to perform Mass Salary Update.</t>
  </si>
  <si>
    <t>The system shall provide the capability for authorized users to capture the following list of data fields for Mass Salary Update transaction:
-  Mass Salary Update Type
-  Effective Date
-  Agencies
-  Salary Plans
-  Salary Schedules
-  Job Codes
-  Employee Types
-  Increment Month
-  Increment Year
-  Position Numbers
-  Salary Update
-  Positive % Amount
-  Negative % Amount</t>
  </si>
  <si>
    <t>The system shall require authorized users to select a Mass Salary Update Type from the following list of valid values:
- COLA
- Salary Reduction
- Annual Increment
- Salary Adjustment
- New Salary Schedules
- Modification of Salary Schedules</t>
  </si>
  <si>
    <t xml:space="preserve">The system shall provide the capability for authorized users to select an Effective Date for Mass Salary Update transaction:
</t>
  </si>
  <si>
    <t>The system shall provide the capability for authorized users to identify the specific employees affected by the Mass Salary Update.</t>
  </si>
  <si>
    <t>The system shall provide the capability for authorized users to select the Agencies to be included in the Mass Salary Update.</t>
  </si>
  <si>
    <t>The system shall provide the capability for authorized users to select the Salary Plans to be included in the Mass Salary Update.</t>
  </si>
  <si>
    <t>The system shall provide the capability for authorized users to select the Salary Schedules to be included in the Mass Salary Update.</t>
  </si>
  <si>
    <t>The system shall provide the capability for authorized users to select the Job Codes to be included in the Mass Salary Update.</t>
  </si>
  <si>
    <t>The system shall provide the capability for authorized users to select the Employee Types to be included in the Mass Salary Update.</t>
  </si>
  <si>
    <t>The system shall provide the capability for authorized users to select employees associated with a specific Increment Month and/or Increment Year to be included in the Mass Salary Update.</t>
  </si>
  <si>
    <t>The system shall provide the capability for authorized users to select the Position Numbers to be included in the Mass Salary Update.</t>
  </si>
  <si>
    <t>The system shall provide the capability for authorized users to identify the Salary Update as a percentage in the Mass Salary Update.</t>
  </si>
  <si>
    <t>The system shall provide the capability for authorized users to identify the Salary Update as a flat dollar amount in the Mass Salary Update.</t>
  </si>
  <si>
    <t>The system shall provide the capability for authorized users to select a Positive  %/amount to indicate an increase in the Mass Salary Update.</t>
  </si>
  <si>
    <t>The system shall provide the capability for authorized users to select a Negative %/amount to indicate a decrease in the Mass Salary Update.</t>
  </si>
  <si>
    <t>The system shall provide the capability for authorized users to identify all of the employees affected by the Mass Salary Update.</t>
  </si>
  <si>
    <t>The system shall provide the capability for authorized users to determine a per employee impact of the Mass Salary Update.</t>
  </si>
  <si>
    <t>The system shall provide the capability for authorized users to review the employees impacted by the Mass Salary Update.</t>
  </si>
  <si>
    <t>The system shall provide the capability for authorized users to modify Who/What is included in the Mass Salary Update.</t>
  </si>
  <si>
    <t>The system shall provide the capability for authorized users to confirm the approved Mass Salary Update.</t>
  </si>
  <si>
    <t>The system shall provide the capability for authorized users to select a denial reason for Mass Salary Update before commiting the action to the database from the following list of valid values:
IF the Mass Salary update is Denied, the system shall provide the following valid values for  Reason for Denial:
-  Executive Order
-  Not Included in State Budget</t>
  </si>
  <si>
    <t>The system shall provide the capability for authorized users to process a Mass Reclassification of Job Codes.</t>
  </si>
  <si>
    <t>The system shall provide the capability for authorized users to capture the following data fields for Mass Reclassification of Job Codes transaction:
-  Mass Update Type
-  Effective Date
-  Agencies
-  Salary Plans
-  Salary Schedules
-  Job Codes
-  Employee Types
-  Salary Update
-  Positive % Amount
-  Negative % Amount</t>
  </si>
  <si>
    <t>The system shall require authorized users to select a Type of Mass Job Code Reclassification from the following list of valid values:
-  Multiple New Job Codes
-  ASR or PPA Reclassification
-  Multiple Job Code Changes
-  Structure Modifications</t>
  </si>
  <si>
    <t>The system shall provide the capability for authorized users to select an effective date for Mass Job Code Reclassification.</t>
  </si>
  <si>
    <t>The system shall provide the capability for authorized users to identify specific employees affected by the Mass Job Code Reclassification.</t>
  </si>
  <si>
    <t>The system shall provide the capability for authorized users to select Agencies to be included in the Mass Job Code Reclassification.</t>
  </si>
  <si>
    <t>The system shall provide the capability for authorized users to select Salary Plans to be included in the Mass Job Code Reclassification.</t>
  </si>
  <si>
    <t>The system shall provide the capability for authorized users to select Salary Schedules to be included in the Mass Job Code Reclassification.</t>
  </si>
  <si>
    <t>The system shall provide the capability for authorized users to select Job Codes to be included in the Mass Job Code Reclassification.</t>
  </si>
  <si>
    <t>The system shall provide the capability for authorized users to select Employee Types to be included in the Mass Job Code Reclassification.</t>
  </si>
  <si>
    <t>The system shall provide the capability for authorized users to identify per employee salary impact of the Mass Job Code Reclassification.</t>
  </si>
  <si>
    <t>The system shall provide the capability for authorized users to review the employees impacted by the mass job code reclassification online.</t>
  </si>
  <si>
    <t>The system shall provide the capability for authorized users to modify Who/What is included in the mass job code  reclassification update.</t>
  </si>
  <si>
    <t xml:space="preserve">The system shall provide the capability for authorized users to confirm the approved Mass Job Code Reclassification upon approval of the Mass job code Update Request. </t>
  </si>
  <si>
    <t>The systems shall provide the capability for authorized users to select a denial reason for Mass Job Code Reclassification from the following list of valid values:
- ASR or PPA Request Not Supported
- Funding Not Available</t>
  </si>
  <si>
    <t xml:space="preserve">The system shall provide the capability for authorized users to evaluate all new hires on a weekly basis to determine if any have reached a designated point in time where they might be eligible for a referral bonus.  </t>
  </si>
  <si>
    <t>The system shall provide the capability for authorized users to capture the following data fields upon approval of the Bonus by Agency HR
-  Bonus Date
-  Bonus Type 
-  Bonus Amount.</t>
  </si>
  <si>
    <t>The system shall require authorized users to select a Bonus Type from the following list of valid values:
-  Recruitment
-  Retention
-  Referral</t>
  </si>
  <si>
    <t>The system shall provide the cpability for authorized users to capture the following data fields upon denial of the Bonus by the Agency HR:
-  No Bonus Decision Date, 
-  Bonus Type 
 --Reason for Not Granting a Bonus.</t>
  </si>
  <si>
    <t>The system shall provide the capability for authorized users to update a Position to reflect an EPP Merit Increase.</t>
  </si>
  <si>
    <t>The system shall provide the capability for authorized users to select the Reason for the update as EPP Merit.</t>
  </si>
  <si>
    <t>The system shall provide the capability for authorized users to update the Position Number for an EPP Merit Increase/Bonus.</t>
  </si>
  <si>
    <t>The system shall provide the capability for authorized users to identify the bonus amount as an EPP One-Time Bonus and provide the capability for Agency and DBM OPSB to report on the bonus’ granted.</t>
  </si>
  <si>
    <t xml:space="preserve">The system shall provide the capability for authorized users to modify an existing Non-Competitive Promotion or Vacancy Downgrade Series request.
</t>
  </si>
  <si>
    <t xml:space="preserve">The system shall provide the capability to process Special Condition Reclassification. 
</t>
  </si>
  <si>
    <t xml:space="preserve">The system shall update the following data fields upon approval of the Special Conditions Reclassification:
-  Effective Date
-  New Job Code
-  New Salary Grade
-  Reason = Independent Authority or Delegated Position. </t>
  </si>
  <si>
    <t>The system shall provide the capability for an Agency to initiate a Renewal of Acting Capacity Pay request, requiring the same level of approvals as the initial request.</t>
  </si>
  <si>
    <t>The system shall provide the capability for Agency Appointing Authority to select a Bonus Decision denial reason from the following list of valid values upon approval of the Agency HR's decision to deny the Bonus:
-  Budget Restriction
-  Performance Not as Expected
-  Funding Not Available
-  Did Not Meet Bonus Criteria</t>
  </si>
  <si>
    <t>The system shall provide the capability for authorized users to identify employees as potentially eligible for a Referral bonus based on:
-  Position/Job Code Attributes (Eligible for Retention Bonus?)</t>
  </si>
  <si>
    <t>The system shall send a notificaiton to the Agency HR Coordinator to review the Employee for a proposed Bonus when the employee is identifyged as qualifying for a bonus.</t>
  </si>
  <si>
    <t>The system shall provide the capability for authorized users to identify employees as potentially eligible for a Retention Bonus based on:
-  Position/Job Code Attributes (Eligible for Retention Bonus?)</t>
  </si>
  <si>
    <t>The system shall provide the capability for authorized users to modify an existing Job Code Description.</t>
  </si>
  <si>
    <t xml:space="preserve">The system shall provide the capability for authorized users to request Non-Competitive Promotion or Vacancy Downgrade Series.
</t>
  </si>
  <si>
    <t xml:space="preserve">The system shall provide the capability for authorized users to add, view and change the data field values in the Non Competitive Promotion or Vacancy Downgrade Series transactions.
</t>
  </si>
  <si>
    <t xml:space="preserve">The system shall provide the capability for authorized users to capture the following data fields for Non-Competitive Promotion or Vacancy Downgrade Series transaction:
-  Effective Date of Series
-  Type of Series
-  Job Code (2 thru N)
-  Evaluate Performance After Months
</t>
  </si>
  <si>
    <t>The system shall require authorized users to select one of the following valid values for Type of Series:
-  Non-Competitive Promotion
-  Downgrade Vacancy</t>
  </si>
  <si>
    <t xml:space="preserve">The system shall provide the capability for authorized users to enter a minimum of 2 job codes and a maximum of 20 job codes on the request page for each of the following transactions:
- Non-Competitive Promotion or
- Vacancy Downgrade Series
</t>
  </si>
  <si>
    <t xml:space="preserve">The system shall require authorized users to enter 'number of months' in the 'Evaluate Performance After Months' field for Job Codes associated with NCP series for Add/Change Non-Competitive Promotion or Vacancy Downgrade Series transaction.
</t>
  </si>
  <si>
    <t>The system shall provide the capability for authorized users to add, view and change the data field values in the Request a New Job Code transaction during the approval process.</t>
  </si>
  <si>
    <t>The system shall provide the capability for authorized users to capture the following data fields to Request a New Job Code:
-  Agency
-  Requestor
-  Request Date
-  Approval Received By
-  Work Area</t>
  </si>
  <si>
    <t>The system shall require authorized users to select 'Approval Received By' from the following list of valid values:
- ASR
- PPA
- DBM
- Independent Authority</t>
  </si>
  <si>
    <t>The system shall require authorized users to select 'Work Area' from the following list of valid values for Request a New Job Code transaction:
01 – Social &amp; Welfare Work, Psychology, Human Relations
02 – Personnel Management, Employee Relations &amp; Labor Relations Group
03 – Administrative, General Clerical &amp; Office Support Group
04 – Biological Sciences Group
05 – Accounting &amp; Budget Group
06 – Health &amp; Patient Care Group
07 – Engineering &amp; Architecture Group
08 – Legal &amp; Kindred Group
09 – Information &amp; Arts Group
10 – Business, Supply &amp; Industries Group
11 -  Commercial Development Group
12 – Physical Science Group
13 – Library, Archives &amp; Societal Studies Group
14 – Mathematics, Statistics &amp; Econometrics Group
15 – Equipment &amp; Facilities Operation &amp; Maintenance Group
16 – Education Group
17 – Investigation &amp; Inspection Group
18 – Transportation Group
19 – Protective Services Group
20 – Miscellaneous Group</t>
  </si>
  <si>
    <t>The system shall provide the capability for authorized users to update the new Job Code creation checklist items for events that occur outside the system for 'Request a New Job Code' transaction.</t>
  </si>
  <si>
    <t>The system shall provide the capability for authorized users to add or change the Team Leader responsible for each Agency + Work Area combination.</t>
  </si>
  <si>
    <t>The system shall provide the capability for authorized users to select an Analyst from a list of DBM CAS employees for a New Job Code &amp; Job Code Description transaction.</t>
  </si>
  <si>
    <t>The system shall provide the capability for authorized users to select a Team Leader from a list of DBM CAS employees for a New Job Code &amp; Job Code Description transaction.</t>
  </si>
  <si>
    <t>The system shall provide the capability for authorized users to create a new Job Code and Job Code Description.</t>
  </si>
  <si>
    <t>The system shall provide the capability for authorized users to add, view and change the data field values in the Create a New Job Code and Job Description transaction.</t>
  </si>
  <si>
    <t>The system shall provide the capability for authorized users to capture the following data fields for Create the New Job Code and Job Code Description transaction:
-  Effective Date of Job Code
-  Reason for Job Code Change
-  Job Code
-  Job Code Title
-  Job Code Status
-  Salary Plan
-  Salary Schedule
-  Salary Grade
-  Bargaining Unit
-  Pension Plan
-  Service Category
-  Work Area
-  FLSA Status
-  Job Family
-  Criminal Background Check Required?
-  High Risk Class?
-  Drug Sensitive Designation?
-  Eligible for Recruitment Bonus?
-  Eligible for Retention Bonus?
-  Eligible for Shift Differential?
-  Part of Non-Competitive Promotion Series?
-  Part of Vacancy Downgrade Series?
-  Associated NCP/Downgrade Series
-  Job Description – Nature of Work
-  Job Description - Example of Work
-  Job Description - Knowledge, Skills &amp; Abilities (KSA’s)
-  Job Description - Minimum Education &amp; Experience
-  Job Description - Licenses, Registrations &amp; Certifications
-  Job Description - Special Requirements</t>
  </si>
  <si>
    <t>The system shall require the authorized users to select a Job Code Change reason from the valid values below during the Create a New Job Code transaction
- ASR
- PPA
- Bargaining MOU
- Correction or Modification
- Need or Requirement</t>
  </si>
  <si>
    <t>The system shall require authorized users to select a defined Salary Plan that is Active on the Effective Date of the Job Code for a Create a New Job Code &amp; Job Code Description transaction.</t>
  </si>
  <si>
    <t>The system shall require authorized users to select a defined Salary Schedule that is Active on the Effective Date of the Job Code for a Create a New Job Code &amp; Job Code Description transaction.</t>
  </si>
  <si>
    <t>The system shall require authorized users to select a defined Salary Grade that is Active on the Effective Date of the Job Code for a Create a New Job Code &amp; Job Code Description transaction.</t>
  </si>
  <si>
    <t>The system shall provide the capability for authorized users to either select or leave blank a Bargaining Unit for Create a Job Code and Job Description transaction from the following list of valid values:
A:  Labor &amp; Trades
B:  Administrative, Technical &amp; Clerical
C:  Regulatory, Inspection &amp; License
D:  Health &amp; Human Services Non-Professionals
E:  Health Care Professionals
F:  Social &amp; Human Service Professionals
G:  Engineering, Scientific &amp; Admin Professionals
H:  Public Safety &amp; Security
H1:  I.A.F.F.
I:   Sworn Police Officer
S:  Excluded –Supervisor
M:  Excluded – Manager
T:  Excluded – Agency Head
U:  Excluded – Board or Commission Member
W:  Excluded – Student
X:  Excluded – By Executive Order
Z:  Excluded – Confidential
O:  Unassigned BU based on Individual Position</t>
  </si>
  <si>
    <t>The system shall provide the capability for authorized users to either select or leave blank a Pension Plan for Create a Job Code and Job Description transaction from the following list of valid values:
-  Teacher’s
-  Local Fire &amp; Police
-  Judges
-  Employees
-  Correctional Officer’s
-  State Police
-  Law Enforcement Officer’s
-  Legislative</t>
  </si>
  <si>
    <t>The system shall require authorized users to select a Service Category for Create a Job Code and Job Description transaction from the following list of valid values:
-  Skilled Service
-  Professional Service
-  Management Service
-  Executive Service
-  Independent Authority</t>
  </si>
  <si>
    <t xml:space="preserve">The system shall provide the capability for the authorized users to capture the optional value for 1-20 on the Licences, Registrations &amp; Certification fields when creating a new Job Description from the following list of valid values
-  GNA
-  CAN
-  LCSW
-  LGSW
-  SWA
-  JD
-  MSW
-  RN
-  LPN
-  PMP
-  PHR
</t>
  </si>
  <si>
    <t xml:space="preserve">The system shall provide the capability for the authorized users to enter the optional 1-20 of the Special Requirements fields for create a Job Description transaction from the following list of valid values
- Public Speaking
- Legislative
- Community Service
- Supervision
- Management
- Budget Development
- Procurement
- IT Networking
- IT Databases
- Young Adults
- Finance
- Clerical
- Investigations
- Public Sector/Government
- State of Maryland 
- Child Welfare
- Adult Services
</t>
  </si>
  <si>
    <t>The system shall provide the capability for authorized users to modify/adjust the proposed Job Code and Job Code Description.</t>
  </si>
  <si>
    <t xml:space="preserve">The system shall provide the capability for authorized users to change the Job Code Effective Date and Job Code Status to Active.
</t>
  </si>
  <si>
    <t>The system shall provide the capability for authorized users to add, view and change the data field values in the Position when the transaction type is Add/Change Position.</t>
  </si>
  <si>
    <t>The system shall provide the capability for authorized users to add a new Position.</t>
  </si>
  <si>
    <t>The system shall provide the capability for authorized users to modify an existing Position.</t>
  </si>
  <si>
    <t>The system shall provide the capability for authorized users to select the 'Headcount Status' for Add/Change Position transaction from the following list of valid values:
-Filled
-Vacant</t>
  </si>
  <si>
    <t>The system shall provide the capability for authorized users to either select or leave blank the 'Headcount Plan' for Add/Change Position transaction from the following list of valid values:
-  Intend to Fill Position
-  Intend to Freeze Position
-  Hiring exception approved/denied
-  Redeployed/transferred</t>
  </si>
  <si>
    <t>The system shall require authorized users to enter a whole number for Allocated Headcount for Add/Change Position transaction</t>
  </si>
  <si>
    <t>The system shall require authorized users to select Job Code (Classification) for Add/Change Position transaction from a list of valid Job Codes that are Active on the Effective Date of the Position.</t>
  </si>
  <si>
    <t>The system shall require authorized users to select Job Code Title (Classification Title) for Add/Change Position transaction and default to Job Code Title associated with the selected Job Code.</t>
  </si>
  <si>
    <t>The system shall provide the capability for authorized users to add the Position Title for Add/Change Position transaction.</t>
  </si>
  <si>
    <t>The system shall provide the capability for authorized users to select a value of Regular/Temporary for Add/Change Position transaction.</t>
  </si>
  <si>
    <t>The system shall require authorized users to select Agency Code from a list of valid values that are Active on the Effective Date of the Position for the Add/Change Position transaction.</t>
  </si>
  <si>
    <t>The system shall require authorized users to select Location from a list of valid values that are Active on the Effective Date of the Position for the Add/Change Position transaction.</t>
  </si>
  <si>
    <t>The system shall require authorized users to select Department from a list of valid values that are Active on the Effective Date of the Position for the Add/Change Position transaction.</t>
  </si>
  <si>
    <t>The system shall require authorized users to select up to 5 of the following valid values for Funding Source for an Add/Change Position transaction:
-  General Funds
-  Special Funds
-  Federal Funds
-  Reimbursement Funds                                                                                                                                                                                                                                                                                                                                                                                                              - Non Budgeted</t>
  </si>
  <si>
    <t>The system shall require authorized users to enter a Funding % for each designated Funding Source for an Add/Change Position transaction.</t>
  </si>
  <si>
    <t>The system shall require authorized users to select Position Reports from a list of valid values that are Active on the Effective Date of the Position for an Add/Change Position transaction.</t>
  </si>
  <si>
    <t>The system shall require authorized users to select either Full Time or Part Time Status for Add/Change Position transaction.</t>
  </si>
  <si>
    <t>The system shall require authorized users to select Standard Hours for Add/Change Position transaction.</t>
  </si>
  <si>
    <t>The system shall require authorized users to select either a 'yes' or 'no' response for each of the following questions for Add/Change Position transaction:
-  "Budgeted Position?"
-  "Bargaining Status?"                                                                                                                                                                                                                                                                                                                                     - "Requires Financial Disclosure?"</t>
  </si>
  <si>
    <t>The system shall require authorized users to select response to 'Criminal Background Check Required?' field from the following list of valid values for Add/Change Position transaction:
-  Full
-  Partial
-  None</t>
  </si>
  <si>
    <t>The system shall provide the capability for authorized users to attach either a Word or PDF document that provides the Benchmark Position Description for Add/Change Position transaction.</t>
  </si>
  <si>
    <t>The system shall provide the capability for authorized users to initiate a Reclassification Request.</t>
  </si>
  <si>
    <t>The system shall provide the capability for authorized users to select a Type of Reclassification Request from the following list of valid values:
-  Execute a Benchmark Reclassification
-  Execute a Special Conditions Reclassification
-  Request a Benchmark Study
-  Request a Reclassification Study</t>
  </si>
  <si>
    <t>The system shall provide the capability for authorized users to add, view and change the data field values in the Benchmark Reclassification when the 'Type of Reclassification' is 'Benchmark Reclassification'.</t>
  </si>
  <si>
    <t xml:space="preserve">The system shall require authorized users to capture the following data fields for Benchmark Reclassification transaction:
-  Position Number or Employee ID
-  New Job Code
-  Effective Date of Benchmark Reclassification
-  Position Headcount Status
-  Acknowledgement that the Position Description (MS-22) is Consistent with the Benchmark Description (MS-22)
</t>
  </si>
  <si>
    <t xml:space="preserve">The system shall provide the capability for authorized users to initiate Benchmark Reclassification for either a Filled or Vacant position.
</t>
  </si>
  <si>
    <t>The system shall require authorized users to select the Job Code from which the Position is being reclassified from a list of Job Codes the Agency has benchmark authority to assign for a Benchmark Reclassification.</t>
  </si>
  <si>
    <t>The system shall provide the capability for authorized users to add, view and change the data field values in the Special Condition Reclassification when the 'Type of Reclassification Request' is 'Special Condition'.</t>
  </si>
  <si>
    <t>The system shall require authorized users to capture the following data fields for Special Condition Reclassification transaction:
-  Position Number or Employee ID
-  New Job Code
-  Effective Date of Special Condition Reclassification
-  Reason for Special Conditions Reclassification</t>
  </si>
  <si>
    <t>The system shall require authorized users to capture the following data fields for Special Condition Reclassification transaction:
-  Employee Name
-  Position Headcount Status
-  Old Job Code &amp; Details
       - Job Code
       - Job Code Title
       - Salary Plan
       - Salary Grade
-  New Job Code &amp; Details
       - Job Code
       - Job Code Title
       - Salary Plan
       - Salary Grade
-  Position Appropriation &amp; Funding Information
       - Department
       - Funding Source
       - Funding %</t>
  </si>
  <si>
    <t>The system shall require authorized users to select either the Position Number or the Employee ID of the employee whose Non-Competitive promotion is being processed.</t>
  </si>
  <si>
    <t>The system shall require authorized users to select the Job Code to which the Position is being reclassified to from a list of Job Codes the Agency has benchmark authority to assign for a Special Condition Reclassification.</t>
  </si>
  <si>
    <t>The system shall require authorized users to select a reason for Special Conditions Reclassification from the following list of valid values:
-  Independent Salary Authority
-  Independent Personnel System
-  Other Delegated Authority</t>
  </si>
  <si>
    <t>The system shall provide the capability for authorized users to add, view and change the data field values in the 'Request a Benchmark Study' transaction  when the 'Type of Reclassification Request' is 'Request a Benchmark Study'.</t>
  </si>
  <si>
    <t>The system shall provide the capability for authorized users to capture the following data fields for Benchmark Study Request transaction:
-  Department
-  Requested Benchmark Job Code
-  Approximate Number of Benchmark Positions
-  Indication that Position Description is attached
-  Attach Position Description</t>
  </si>
  <si>
    <t>The system shall require authorized users to select a Job Code from a list of valid values for Benchmark Study Request.</t>
  </si>
  <si>
    <t>The system shall require authorized users to select a valid Department from a list of Department codes associated with the Agency requesting the Benchmark Study Request.</t>
  </si>
  <si>
    <t>The system shall provide the capability for authorized users to attach a Word or PDF document to the Benchmark Study Request.</t>
  </si>
  <si>
    <t>The system shall provide the capability for authorized users to select a denial reason for Benchmark Study Request from the following list of valid values:
-  Action Not Appropriate
-  Duties Not Appropriate
-  Job Code (Classification) Not Agency Unique
-  Not Enough Positions to Warrant Benchmark</t>
  </si>
  <si>
    <t>The system shall provide the capability for authorized users to track the approval of the Benchmark Analysis with the following data fields:
- The Agency Appropriation Code
- The Job Code
- The Effective Date of the Benchmark Study
- Rescinded?</t>
  </si>
  <si>
    <t>The system shall provide the capability for authorized users to add, view and change the data field values in the Salary Plan when the transaction type is Add/Change Salary Plan.</t>
  </si>
  <si>
    <t>The system shall provide the capability for authorized users to capture the following data fields for add/change salary plan transaction:
-  Effective Date of Salary Plan
-  Reason for Salary Plan Change 
-  Salary Plan Identifier
-  Salary Plan Name
-  Associated Salary Schedule</t>
  </si>
  <si>
    <t>The system shall allow the authorized users to add a reason for Salary Plan Change from the following list of valid values in a free text field:
- COLA
- ASR
- PPA
- Bargaining MOU
- Executive Order
- Correction/Modification
- Need or Requirement
- Salary Reduction
- Schedule Structure Increase
- Schedule Structure Decrease
- Schedule Structure Neutral
- Abolish Schedule</t>
  </si>
  <si>
    <t>The system shall provide the capability for authorized users to add and change the data field values in the Salary Schedule when the transaction type is "Add/Change Salary Schedule'.</t>
  </si>
  <si>
    <t>The system shall provide the capability for authorized users to capture the following data fields for add/change Salary Schedule transaction:
-  Effective Date of Salary Schedule
-  Reason for Salary Schedule Change
-  Salary Schedule Identifier
-  Salary Schedule Name
-  Type of Salary Schedule
-  Salary Grade Identifier
-  Salary Step Amount
-  Salary Minimum
-  Salary Maximum</t>
  </si>
  <si>
    <t>The system shall allow the authorized users to add a reason for Salary Schedule change from the following list of valid values in a free text field:
- Cola
- ASR
- PPA
- Bargaining MOU
- Executive Order
- Correction/Modification
- Need or Requirement
- Salary Reduction
- Schedule Structure Increase
- Schedule Structure Decrease 
- Schedule Structure Neutral
- Abolish Schedule</t>
  </si>
  <si>
    <t>The system shall require the authorized users to select a type of Salary Schedule from the following list of valid values:
-  Slope Scale
-  Flat Rate
-  Grade/Step
-  Hourly
-  Daily</t>
  </si>
  <si>
    <t>The system shall require authorized users to enter Salary Grade Identifiers to Add/Change a Salary Schedule when the Type of Salary Schedule is Grade/Step.</t>
  </si>
  <si>
    <t>The system shall provide the capability for the authorized users to enter Salary Grade identifiers for Add/Change Salary Schedule transaction.</t>
  </si>
  <si>
    <t>The system shall provide the capability for the authorized users to enter Salary Steps for Add/Change Salary Schedule transaction.</t>
  </si>
  <si>
    <t>The system shall provide the capability for authorized users to add, view and change the data field values in the Job Code when the transaction type is Add/Change Job Code.</t>
  </si>
  <si>
    <t>The system shall provide the capability for authorized users to modify existing Job Code data.</t>
  </si>
  <si>
    <t>The system shall update the following employee data fields upon approval of Mass job code Update Request:
-  Action=Mass Reclass  
-  Reason=the value selected for the transaction.</t>
  </si>
  <si>
    <t>The system shall send a notification to the designated Reviewer(s) that the Mass Salary Update  Request is ready for review.</t>
  </si>
  <si>
    <t>The system shall update the Salary Schedules per the Mass Salary Update Effective Date upon approval of the Mass Salary Update.</t>
  </si>
  <si>
    <t>The system shall update the selected employee information per the Mass Salary Update Effective Date upon approval of the Mass Salary Update.</t>
  </si>
  <si>
    <t>The system shall update the following employee data fields upon approval of Mass Salary Update:
-  Action = Mass Salary Update
-  Reason = a value selected for the transaction.</t>
  </si>
  <si>
    <t>The system shall provide the ability for the user to select a reviewer from a list of valid values of Active members of DBM Classification.</t>
  </si>
  <si>
    <t>The system shall update the employee information per the Mass Job Code Reclassification Effective Date upon approval of the Mass Salary Update.</t>
  </si>
  <si>
    <t>The system shall require the user to enter the Salary Step Amount for the Add/Change Salary Schedule transaction when Type of Salary Schedule is Grade/Step.</t>
  </si>
  <si>
    <t>The system shall require the user to enter minimum salary (field ='Salary Minimum') for an Add/Change Salary Schedule transaction.</t>
  </si>
  <si>
    <t>Define a New Job Code &amp; Job Description</t>
  </si>
  <si>
    <t>Position Management</t>
  </si>
  <si>
    <t>Execute a Reclassification Benchmark Study</t>
  </si>
  <si>
    <t>Execute a Reclassification Special Conditions</t>
  </si>
  <si>
    <t>data</t>
  </si>
  <si>
    <t>Execute a Reclassification Study</t>
  </si>
  <si>
    <t>The system shall send a notification to the appropriate personnel indicating that a Reclassification Study has been approved at a level other than requested.</t>
  </si>
  <si>
    <t>Reclassification Study Different Than Requested</t>
  </si>
  <si>
    <t>Freeze a Position</t>
  </si>
  <si>
    <t>Unfreeze a Position</t>
  </si>
  <si>
    <t>Initiate an Acting Capacity Request</t>
  </si>
  <si>
    <t>Acting Capacity Request – Type A, B or C with Delegated Authority</t>
  </si>
  <si>
    <t>Acting Capacity Request – Type C w/No Delegated Authority or No Minimum Qualifications</t>
  </si>
  <si>
    <t>Position Managemet</t>
  </si>
  <si>
    <t>Acting Capacity Request</t>
  </si>
  <si>
    <t>Mass Updates</t>
  </si>
  <si>
    <t>Mass Salary Update (Increase or Decrease)</t>
  </si>
  <si>
    <t>Mass Reclassification of Job Codes</t>
  </si>
  <si>
    <t>The system shall provide the capability for the DBM Classification Team Supervisor to select a denial reason from the following list of valid values for Acting Capacity Request
- Incomplete Documentation
- Cancelled by Agency</t>
  </si>
  <si>
    <t>The system shall route the Acting Capacity Request to the DBM Classification Director for review and approval/denial when the value of the data field 'Does the Employee Meet the Minimum Qualification for the Job? Is 'no'.</t>
  </si>
  <si>
    <t>The system shall update the following data field values upon approval of the Acting Capacity Request:
-  Effective Date of ACR
-  Action=Acting Capacity Pay
-  Reason=Initial Submission or Renewal
-  New Job Code
-  New Position Number
-  New Salary Amount/Grade</t>
  </si>
  <si>
    <t>The system shall update the employee data to the Position Number held prior to the original Acting Capacity Pay Request upon Final Approval of the Cancel Acting Pay transaction.</t>
  </si>
  <si>
    <t>The system shall update the employee data to the Salary held prior to the original Acting Capacity Pay Request upon Final Approval of the Cancel Acting Pay transaction.</t>
  </si>
  <si>
    <t>Data</t>
  </si>
  <si>
    <t>Requirement Description</t>
  </si>
  <si>
    <t>Category</t>
  </si>
  <si>
    <t>Requirements Area</t>
  </si>
  <si>
    <t>Enter/Modify Salary Plans &amp; Schedules</t>
  </si>
  <si>
    <t>Job Codes and Salary Plans/Schedules</t>
  </si>
  <si>
    <t>Ad-hoc</t>
  </si>
  <si>
    <t>CS</t>
  </si>
  <si>
    <t>The system shall provide the ability to generate reports to show Salary Plans and Salary Plan details and offer parameters that control the output to offer:
-  all Salary Plans
-  a specific Salary Plan
-  a specific Salary Schedule
-  current date
OR
-  all data including future and historical definitions.</t>
  </si>
  <si>
    <t>The system shall provide the ability to generate reports to show Salary Schedule and Salary Schedule details and offer parameters that control the output to offer:
-  all Salary Plans
-  a specific Salary Plan
-  a specific Salary Schedule
-  current date
OR
-  all data including future and historical definitions.</t>
  </si>
  <si>
    <t>The system shall provide the ability to generate reports to show all of the Job Codes associated with a specified Salary Plan and Salary Schedule and allow the user to specify Salary Schedule or show all Salary Schedules associated with the specified Salary Plan.</t>
  </si>
  <si>
    <t>Enter/Modify a Job Code</t>
  </si>
  <si>
    <t>The system shall retain the history of Salary Plan modifications.</t>
  </si>
  <si>
    <t>The system shall update the Salary plan with the additions/changes upon approval  of the Add/Change Salary Plan transaction.</t>
  </si>
  <si>
    <t>The system shall provide the ability to send a Workflow Notification that a Salary Plan has been added or updated.</t>
  </si>
  <si>
    <t>The system shall retain the history of salary schedule modifications.</t>
  </si>
  <si>
    <t xml:space="preserve">The system shall provide the capability to acknowledge the following statements by either a 'yes' or 'no' response for Benchmark Study Request transaction:
- "The benchmark Position Description describes the essential duties that will be assigned to all agency positions to be placed in the requested class under the Benchmark Reclassification Process."
-  "The Position Description is signed by an appointing authority and a representative supervisor or manger of a position currently in the requested benchmark class."
-  "Will the requesting department delegate benchmark position reclassification authorization to agencies, facilities or administrations?"
- "If yes, the requesting department agrees to train and monitor agency personnel staff on proper benchmark position reclassification procedures?"
</t>
  </si>
  <si>
    <t>The system shall generate and display a warning message and restrict the transaction when any of the 4 Benchmark Study Acknowledgement statements is 'No'.</t>
  </si>
  <si>
    <t>The system shall retain the history of the data fields for all granted benchmark reclassification privileges.</t>
  </si>
  <si>
    <t>The system shall provide the capability for DBM Classification to check if the previously granted privileges have been rescinded as of the Effective Date for Request a Benchmark Study transaction.</t>
  </si>
  <si>
    <t>The system shall send notification to the designated approver indicating that the an Acting Capacity Request is available to be reviewed and approved.</t>
  </si>
  <si>
    <t>The system shall provide the capability to display the following data fields for Benchmark Reclassification  transaction:
-  Employee Name
-  Position Headcount Status
-  Old Job Code &amp; Details
       - Job Code
       - Job Code Title
       - Salary Plan
       - Salary Grade
-  New Job Code &amp; Details
       - Job Code
       - Job Code Title
       - Salary Plan
       - Salary Grade
-  Position Appropriation &amp; Funding Information
       - Department
       - Funding Source
       - Funding %
-  Benchmarked MS-22</t>
  </si>
  <si>
    <t>The system shall default the base Step of Annual dollars to Salary Minimum for the Add/Change Salary Schedule transaction when Type of Salary Schedule is Grade/Step.</t>
  </si>
  <si>
    <t>The system shall verify if the position selected for Special Condition Reclassification is "Filled".</t>
  </si>
  <si>
    <t>The system shall generate a letter/fact sheet to notify the employee of the attributes of their Reclassification.</t>
  </si>
  <si>
    <t>The system shall provide the capability to display the following data fields for Benchmark Study Request transaction:
-  Agency
-  Department Name</t>
  </si>
  <si>
    <t>The system shall send a notification to the Agency Appointing Authority to review the employee bonus decision.</t>
  </si>
  <si>
    <t>The system shall update the following data field values upon Agency Appointing Authority's approval of Agency HR's denial of the Bonus:
-  Decision Date
-  Bonus Type 
-  Reason for Not Receiving a Bonus.</t>
  </si>
  <si>
    <t>The system shall update the employee bonus data with the following data fields upon Agency Appointing Authority's approval of the Agency HR's approval of the Bonus:
-  Bonus Date
-  Bonus Type
-  Bonus Amount</t>
  </si>
  <si>
    <t>The system shall assign the Salary Increase % to 6% when the employee is a member of the Standard Salary Plan and the New Job Code is a result of an ASR irrespective of the number of levels of difference between the Requested New Job Code and the employee's current Job Code.</t>
  </si>
  <si>
    <t>The system shall send a notification to the Agency HR about the approval when the  Benchmark Reclassification has been approved:</t>
  </si>
  <si>
    <t>The system shall restrict the usage of Salary Schedule until the effective date.</t>
  </si>
  <si>
    <t>The system shall restrict the usage of Position until the effective date.</t>
  </si>
  <si>
    <t>The system shall restrict the usage of Job Code additions and changes until the effective date.</t>
  </si>
  <si>
    <t>The system shall restrict the usage of Salary Plan until the effective date.</t>
  </si>
  <si>
    <t>The system shall default the daily amount to Salary Minimum for the Add/Change Salary Schedule transaction when the Type of Salary Schedule is Daily.</t>
  </si>
  <si>
    <t>The system shall provide the capability for authorized users to add a new Job Code.</t>
  </si>
  <si>
    <t>The system shall require the authorized users to select a reason for Job Code Add/Change from the following list of valid values:
- ASR
- PPA
- Bargaining MOU
- Correction or Modification
- Need or Requirement                                                                                                                                                                                                                                                                                                                                  - Downgrade Vacancy Series (DVS)</t>
  </si>
  <si>
    <t>The system shall provide the capability for authorized users to either select or leave blank a Bargaining Unit for Add/Change Job transaction from the following list of valid values:
-  A: Labor &amp; Trades
-  B: Administrative, Technical &amp; Clerical
-  C: Regulatory, Inspection &amp; License
-  D: Health &amp; Human Services Non-Professionals
-  E: Health Care Professionals
-  F: Social &amp; Human Services Professionals
-  G: Engineering, Scientific &amp; Admin Professionals
-  H: Public Safety &amp; Security
-  H1: I.A.F.F.
-  I: Sworn Police Officer
-  S: Excluded - Supervisor
-  M: Excluded - Manager
-  T: Excluded - Agency Head
-  U: Excluded - Board or Commission Member
-  W: Excluded - Student
-  X: Excluded - By Executive Order
-  Z: Excluded - Confidential
-  O: Unassigned BU based on Individual Position</t>
  </si>
  <si>
    <t>The system shall provide the capability for authorized users to either select or leave blank a Pension Pay for Add/Change Job Code transaction from the following list of valid values:
-  Teachers
-  Local Fire &amp; Police
-  Judges
-  Employees
-  Correctional Officers
-  State Police
-  Law Enforcement Officers
-  Legislative</t>
  </si>
  <si>
    <t>The system shall provide the capability for authorized users to either select or leave blank a Service Category for Add/Change Job Code Transaction from the list of valid values below:
-  Skilled Service
-  Professional Service
-  Management Service
-  Executive Service
-  Independent Authority</t>
  </si>
  <si>
    <t>The system shall provide the capability for authorized users to either leave blank or select a value for Work Area from the following list of valid values:
-  01 – Social &amp; Welfare Work, Psychology, Human Relations
-  02 – Personnel Management, Employee Relations &amp; Labor Relations Group
-  03 – Administrative, General Clerical &amp; Office Support Group
-  04 – Biological Sciences Group
-  05 – Accounting &amp; Budget Group
-  06 – Health &amp; Patient Care Group
-  07 – Engineering &amp; Architecture Group
-  08 – Legal &amp; Kindred Group
-  09 – Information &amp; Arts Group
-  10 – Business, Supply &amp; Industries Group
-  11 -  Commercial Development Group
-  12 – Physical Science Group
-  13 – Library, Archives &amp; Societal Studies Group
-  14 – Mathematics, Statistics &amp; Econometrics Group
-  15 – Equipment &amp; Facilities Operation &amp; Maintenance Group
-  16 – Education Group
-  17 – Investigation &amp; Inspection Group
-  18 – Transportation Group
-  19 – Protective Services Group
-  20 – Miscellaneous Group</t>
  </si>
  <si>
    <t>The system shall require authorized users to select Job Family for Add/Change Job Code transaction from the following list of valid values:
- A: Officials and Administrators
- B: Professionals
- C: Technicians
- D: Protective Service Worker
- E: Paraprofessionals
- F: Office and Clerical
- G: Skilled Craft Workers
- H: Service/Maintenance</t>
  </si>
  <si>
    <t>The system shall require authorized users to select either a 'yes' or 'no' value for each of the following questions for Add/Change Job Code transaction:
-  "High Risk Class?"
-  "Drug Sensitive Designation?"
-  "Eligible for Recruitment Bonus?"
-  "Eligible for Retention Bonus?"
-  "Eligible for Shift Differential?"
-  "Part of Non-Competitive Promotion Group?"
-  "Part of Vacancy Downgrade Group?"</t>
  </si>
  <si>
    <t>The system shall require authorized users to enter Associated NCP/Downgrade Series value for Add/Change Job Code transaction when either 'Part of Non-Competitive Promotion' or 'Part of Vacancy Downgrade Series' is 'Yes'.</t>
  </si>
  <si>
    <t xml:space="preserve">The system shall verify that agency HR can only unfreeze a position they freeze </t>
  </si>
  <si>
    <t>The system shall update the following employee data upon approval of the Acting Capacity Request:
-  Effective Date
-  Action = Acting Capacity Pay
-  Reason = Initial Submission or Renewal
-  New Job Code
-  New Position Number
-  New Salary Amount/Grade</t>
  </si>
  <si>
    <t>The systems shall require the response to the data field 'Does the Employee  Meet the Minimum Qualifications for the Job?' for Acting Capacity Request.</t>
  </si>
  <si>
    <t>The system shall provide the capability to cancel Acting Capacity Pay at the same time as the entry</t>
  </si>
  <si>
    <t>The system shall provide the capability to end the Acting Capacity Pay based on either the input Effective Date or with an Effective Date = Acting Capacity Pay Effective Date + 6 Months</t>
  </si>
  <si>
    <t xml:space="preserve">The system shall send a notification to DBM Classification that a request to Unfreeze a Position is available to be reviewed and approved when the Agency HR chooses to submit a Reclass Request to DBM Classification to unfreeze the position. </t>
  </si>
  <si>
    <t>The system shall provide the capability for DBM Classification to approve/deny the request to Unfreeze a Position.</t>
  </si>
  <si>
    <t>The system shall send a notification of approval or denial of the Unfreeze a Position to the Agency HR.</t>
  </si>
  <si>
    <t xml:space="preserve">The system shall provide the capability for authorized users to identify the employee as eligible for a bonus based on the following valid values when the Job Code is Correctional Officer:
-  Initial Recruitment Bonus at 6 months
-  Subsequent Recruitment Bonus at 1st Annual Review
-  Initial Retention Bonus at the Annual Review
-  Subsequent Retention Bonus at the Annual Review
</t>
  </si>
  <si>
    <t xml:space="preserve">The system shall provide the capability for authorized users to identify the employee as eligible for a bonus based on the following valid values when the Job Code is Registered Nurse:
-  Initial Retention Bonus at the Annual Review
-  Subsequent Retention Bonus at the Annual Review
</t>
  </si>
  <si>
    <t xml:space="preserve">The system shall provide the capability for authorized users to identify the employee as eligible for a bonus based on the following valid values when the Job Code is Registered Nurse OR Licensed Practical Nurse:
-  Initial Recruitment Bonus at 90 days
-  Subsequent Recruitment Bonus at 1st Annual Review
</t>
  </si>
  <si>
    <t xml:space="preserve">The system shall provide the capability for authorized users to identify the employee as eligible for a bonus based on the following valid values when the Job Code is Natural Resources Police Officer:
-  Initial Recruitment Bonus at 6 months
-  Subsequent Recruitment Bonus at 1st Annual Review
</t>
  </si>
  <si>
    <t>The system shall send a notification to the Agency HR Coordinator to review the Employee for a proposed Bonus when the employee is identified as qualifying for a bonus.</t>
  </si>
  <si>
    <t xml:space="preserve">The system shall provide the capability for authorized users to identify the employee as eligible for a bonus based on the following valid values when the Job Code is Special Education Teacher:
-  Initial Retention Bonus at the Annual Review
-  Subsequent Retention Bonus at the Annual Review
</t>
  </si>
  <si>
    <t xml:space="preserve">The system shall provide the capability for authorized users to identify the employee as eligible for a bonus based on the following valid values when the Job Code is Certified School Psychologist:
-  Initial Recruitment Bonus at the Annual Review
-  Subsequent Recruitment Bonus at the Annual Review
-  Initial Retention Bonus at the Annual Review
-  Subsequent Retention Bonus at the Annual Review
</t>
  </si>
  <si>
    <t xml:space="preserve">The system shall provide the capability for authorized users to identify the employee as eligible for a bonus based on the following valid values when the Job Code is Disability Determination Service Psychologist:
-  Initial Recruitment Bonus at 6 months
-  Subsequent Recruitment Bonus at the first Annual Review
-  Initial Retention Bonus at the Annual Review
-  Subsequent Retention Bonus at the Annual Review
</t>
  </si>
  <si>
    <t>The system shall generate reports to show Job Code Description Detail based on user-specified:
-  Effective Date
-  Reason
-  Job Code
-  Agency</t>
  </si>
  <si>
    <t xml:space="preserve">The system shall generate reports that shows Job Code Description(s) for Job Codes associated with a user-specified Bargaining Unit. </t>
  </si>
  <si>
    <t>Enter/Modify a Non-Competitive Promotion or Downgrade Vacancy Series</t>
  </si>
  <si>
    <t>The system shall default the Annual dollars to Salary Minimum for the Add/Change Salary Schedule transaction when the Type of Salary Schedule is Flat Rate or Slope Scale.</t>
  </si>
  <si>
    <t>The system shall default the per hour dollar amount to Salary Minimum for the Add/Change Salary Schedule transaction when the Type of Salary Schedule is Hourly.</t>
  </si>
  <si>
    <t>The system shall provide the capability to capture the following data fields for add/change Job Code transaction:
- Effective Date of Job Code
- Reason for Job Code Add/Change
- Job Code
- Job Code Title
- Job Code Status
- Salary Plan
- Salary Schedule 
- Salary Grade
- Bargaining Unit
- Pension Plan
- Service Category
- Work Area
- FLSA Status
- Job Family
- Criminal Background Check Required?
- High Risk Class?
- Drug Sensitive Designation?
- Eligible for Recruitment Bonus?
- Eligible for Retention Bonus?
- Eligible for Shift Differential?
- Part of Non-Competitive Promotion Group?
- Part of Vacancy Downgrade Group?
- Associated NCP/Downgrade Series
- Job Description</t>
  </si>
  <si>
    <t>The system shall require the user to select the Status for an Add/Change Job Code transaction from the following list of valid values:
- Active
- Inactive</t>
  </si>
  <si>
    <t>The system shall require the user to select a defined Salary Plan that is Active on the Effective Date of the Job Code for an Add/Change Job Code Transaction.</t>
  </si>
  <si>
    <t>The system shall require the user to  select a defined Salary Schedule that is Active on the Effective Date of the Job Code for an Add/Change Job transaction.</t>
  </si>
  <si>
    <t>The system shall update the new Job Code creation checklist with the processing events for 'Request a New Job Code' transaction.</t>
  </si>
  <si>
    <t>The system shall provide the capability to track the following checklist items for defining a New Job Code and Job Code Description:
-  Request New Job Code
-  Route Request to DBM CAS Team Supervisor
-  Assign Request to DBM CAS Analyst or to a Different CAS Team
-  Create/Update Job Code/Job Code Description
-  Assign Job Code/Job Code Description Review to Agency HR
-  Complete Job Code/Job Code Description Review
-  Update Job Code/Job Code Description Based on Agency HR Comments
-  Assign Job Code/Job Code Description Review to DBM R&amp;E
-  Complete Job Code Minimum Qualifications  Review
-  Update Job Code/Job Code Description Based on DBM R&amp;E Comments
-  Assign Job Code/Job Code Description Review to DBM CAS Spec Coordinator
-  Complete Job Code/Job Code Description Review
-  Update Job Code/Job Code Description Based on DBM CAS Spec Coordinator
-  Assign Job Code/Job Code Description Review to DBM CAS Director
-  Complete Job Code/Job Code Description Review
-  Update Job Code/Job Code Description Based on DBM CAS Director
-  Modify Job Code/Job Code Description Effective Date (if required)
-  Post Updates to DBM Website
-  Post Updates to Personnel Officer’s Website
-  New Job Code.</t>
  </si>
  <si>
    <t>The system shall generate a worklist item after the DBM Classification Analyst is assigned for a New Job Code &amp; Job Code Description transaction.</t>
  </si>
  <si>
    <t>The system shall send a notification to appropriate personnel indicating that the model is ready for review.</t>
  </si>
  <si>
    <t>Annual Salary Review &amp; Pay Plan Amendments</t>
  </si>
  <si>
    <t>Employee Bonus</t>
  </si>
  <si>
    <t>The system shall provide the capability to display the following data elements to initiate an Acting Capacity Request transaction:
-  Agency
-  Employee Name</t>
  </si>
  <si>
    <t>The system shall verify if the Position number entered for the Acting Capacity Request is a 'Filled' Position.</t>
  </si>
  <si>
    <r>
      <t>The system shall enable update to the Position with the following fields upon approval  of the Benchmark Reclassification:</t>
    </r>
    <r>
      <rPr>
        <b/>
        <sz val="8"/>
        <color indexed="10"/>
        <rFont val="Arial"/>
        <family val="2"/>
      </rPr>
      <t xml:space="preserve">
</t>
    </r>
    <r>
      <rPr>
        <sz val="8"/>
        <rFont val="Arial"/>
        <family val="2"/>
      </rPr>
      <t>-  Effective Date, -  New Job Code, 
-  New Salary Grade
-  Reason = Benchmark Reclass.</t>
    </r>
  </si>
  <si>
    <t>The system shall provide the capability to capture Service Category defaulted based on the Job Code for Add/Change Position transaction.</t>
  </si>
  <si>
    <t>The system shall provide the capability to capture Work Area defaulted based on Job Code for Add/Change Position transaction.</t>
  </si>
  <si>
    <t>The system shall provide the capability to capture Job Family defaulted based on Job Code for Add/Change Position transaction.</t>
  </si>
  <si>
    <t>The system shall update the Position with the additions/changes upon approval  of the Add/Change Position transaction.</t>
  </si>
  <si>
    <t>Enter/Modify a Position</t>
  </si>
  <si>
    <t>The system shall verify that the 'Position Number Headcount status' is 'Filled' when the 'Type of Acting Capacity Request' is 'Temporary Absence of Employee'.</t>
  </si>
  <si>
    <t>The system shall verify that the 'Position Number Headcount status' is 'Vacant' when the 'Type of Acting Capacity Request' is 'Temporary filling of Vacancy'.</t>
  </si>
  <si>
    <t>The system shall calculate the Salary Increase % based on Salary Plan and New Job Code for an Acting Capacity Request.</t>
  </si>
  <si>
    <t>The system shall assign the Salary Increase % to 7% for an Acting Capacity Request when the employee is a member of the EPP Salary Plan and the Requested New Job Code is 1 Grade higher than the employee's current Job Code.</t>
  </si>
  <si>
    <t>The system shall assign the Salary Increase % to 14% for an Acting Capacity Request when the employee is a member of the EPP Salary Plan and the Requested New Job Code is 2 or more Grades higher than the employee's current Job Code.</t>
  </si>
  <si>
    <t>The system shall generate a PDF of the proposed Job Description for Create a Job Code and Job Description transaction.</t>
  </si>
  <si>
    <t>The system shall send a notification to the Agency HR that the proposed Job Code and Job Code Description are ready for review and comments.</t>
  </si>
  <si>
    <r>
      <t>The system shall capture an Actual Head count  for an Add/Change Position transaction, defaulting to a number based on the Allocated Headcount in comparison with the actual occupancy of the Position.</t>
    </r>
    <r>
      <rPr>
        <sz val="8"/>
        <color indexed="10"/>
        <rFont val="Arial"/>
        <family val="2"/>
      </rPr>
      <t xml:space="preserve">
</t>
    </r>
  </si>
  <si>
    <t>The system shall calculate the sum of all entered Funding % values and ensure the sum is 100% for Add/Change Position transaction.</t>
  </si>
  <si>
    <t xml:space="preserve">The system shall require capture of Salary Schedule defaulted based on Job Code for Add/Change Position transaction. </t>
  </si>
  <si>
    <t>The system shall provide the capability to capture either a 'yes' or 'no' response or leave blank for the following questions for Add/Change Position transaction:
-  "Key Position?"
-  "Special Appointment?"
-  "Political Special Appointment?"
-  "Job Sharing?"
-  "Benchmark Class?"</t>
  </si>
  <si>
    <t>The system shall provide the capability to capture Bargaining Unit defaulted based on Job Code for Add/Change Position transaction.</t>
  </si>
  <si>
    <t>The system shall provide the capability to capture Pension Plan defaulted based on the Job Code for Add/Change Position transaction.</t>
  </si>
  <si>
    <t>The system shall calculate the Salary Increase % based on salary rule and new Job Code for Reclassification Study Request.</t>
  </si>
  <si>
    <t>The system shall provide the capability to extract the affected employees and their individual salary impact into Excel for modeling and analysis for Mass Salary Update transaction.</t>
  </si>
  <si>
    <t>cs</t>
  </si>
  <si>
    <t>The system shall provide the capability to automatically update the checklist based on the Acting Capacity Request events.</t>
  </si>
  <si>
    <t>The system shall provide the capability to move an employee back to their original Position, Job Code and Salary on the 6-month anniversary of the Acting Capacity Effective date.</t>
  </si>
  <si>
    <t>The system shall provide the capability for an Agency to manually initiate a request to Cancel Acting Capacity Pay at any point between the original Acting Capacity Pay Effective Date and the 6-month anniversary.</t>
  </si>
  <si>
    <r>
      <t>The system shall send notifications to the appropriate personnel</t>
    </r>
    <r>
      <rPr>
        <b/>
        <sz val="8"/>
        <color indexed="10"/>
        <rFont val="Arial"/>
        <family val="2"/>
      </rPr>
      <t xml:space="preserve"> </t>
    </r>
    <r>
      <rPr>
        <sz val="8"/>
        <color indexed="8"/>
        <rFont val="Arial"/>
        <family val="2"/>
      </rPr>
      <t>when the Acting Capacity Pay Request has ended automatically when the future dated row becomes current or manually.</t>
    </r>
  </si>
  <si>
    <t>The system shall send a notification to the designated Reviewer(s) that Mass job code update Request is ready for review and approval.</t>
  </si>
  <si>
    <t>The system shall provide the capability for DBM Classification Team Supervisor to select a reason for denial from the following list of valid values for Reclassification Study when the request has already been reviewed by DBM Analyst:
-  Action Not Appropriate
-  Duties Not Appropriate to Requested Class
-  Current Class remains appropriate</t>
  </si>
  <si>
    <r>
      <t>The system shall update the Position Number with the following data field values  upon approval of the Reclassification Study Request:</t>
    </r>
    <r>
      <rPr>
        <b/>
        <sz val="8"/>
        <color indexed="10"/>
        <rFont val="Arial"/>
        <family val="2"/>
      </rPr>
      <t xml:space="preserve">
</t>
    </r>
    <r>
      <rPr>
        <sz val="8"/>
        <rFont val="Arial"/>
        <family val="2"/>
      </rPr>
      <t>-  New Job Code
-  Reason = Reclass</t>
    </r>
  </si>
  <si>
    <t xml:space="preserve">The system shall update the Employee information with the following data field values upon approval of the Reclassification Study Request:
-  New Job Code 
-  New Salary once the Position Number has been updated
-  Action=Reclass 
-  Reason=Change in Duties
</t>
  </si>
  <si>
    <t>The system shall update the Position Number with the following data field values upon approval of the Reclassification Study Request:
-  New Job Code
-  Reason = Reclass</t>
  </si>
  <si>
    <t xml:space="preserve">The system shall require DBM Classification to select a Reason for Position Freeze from the following list of valid values when DBM Classification is initiating the Position Freeze:
-  Position Overclassified
-  Change in Assignment or Job Function
-  Incumbent Does Not Meet the Minimum Qualifications of Proper Class
-  Unique Qualifications of the Incumbent
-  Pending Redeployment
-  Caseload Does Not Support
-  Turnover
-  Pending Abolition
-  HFE Disapproved
-  Marked for Re-Study.
</t>
  </si>
  <si>
    <t>The system shall require Agency HR to select the following reason for Position Freeze when Agency HR is initiating the Position Freeze:
-  Change in Assignment</t>
  </si>
  <si>
    <t xml:space="preserve">The system shall provide the capability for DBM Classification to freeze a position that is either 'filled' or 'vacant'. </t>
  </si>
  <si>
    <t>The system shall provide the capability for Agency HR to freeze vacant positions that are associated with that Agency.</t>
  </si>
  <si>
    <t>The system shall send a notification to Agency HR when one of the Positions associated with that agency is 'frozen'.</t>
  </si>
  <si>
    <t>The system shall restrict the modification of the Position Status when the 'Freeze' transaction on the selected Position is initiated by a role other than Agency HR.</t>
  </si>
  <si>
    <t>The system shall generate and display a warning message that the Agency does not have the rights to Unfreeze the Position and must submit a Reclass Request to DBM when the 'Freeze' transaction on the selected position is initiated by a role other than Agency HR.</t>
  </si>
  <si>
    <t>The system shall assign the Salary Increase % to 6% for an Acting Capacity Request when the employee is a member of the Standard Salary Plan and the Requested New Job Code is 1 Grade higher than the employee's current Job Code.</t>
  </si>
  <si>
    <t>The system shall assign the Salary Increase % to 12% for an Acting Capacity Request when the employee is a member of the Standard Salary Plan and the Requested New Job Code is 2 or more Grades higher than the employee's current Job Code.</t>
  </si>
  <si>
    <t>The system shall calculate the New Salary Grade by identifying the Salary Grade that grants the employee a salary of a least their current salary + designated salary  increase % for an Acting Capacity Request.</t>
  </si>
  <si>
    <t>The system shall provide the capability for the requestor to attach a Word or PDF document to the Acting Capacity Request when the response to 'Is Position Description attached?' is 'yes'.</t>
  </si>
  <si>
    <t>The system shall generate a checklist to track all the steps associated with the Acting Capacity Request.</t>
  </si>
  <si>
    <t>The system shall provide the capability for Agency HR/Appointing Authority to select a denial reason from the following list of valid values for Acting Capacity Request - Type C w/No Delegated Authority 
-  Action Not Appropriate
-  Duties Not Appropriate</t>
  </si>
  <si>
    <t>The system shall provide the capability for DBM Classification Staff to select a denial reason from the following list of valid values for Acting Capacity Request - Type C w/No Delegated Authority 
- Lacking Signature(s) on MS-22
- Incomplete Documentation</t>
  </si>
  <si>
    <t>The system shall provide the capability to display the following data fields for Reclassification Study Request transaction:
-  Agency
-  Headcount Status
-  Employee Name
-  Old Job Code &amp; Details
       - Job Code
       - Job Code Title
       - Salary Plan
       - Salary Grade
-  New Job Code &amp; Details
       - Job Code
       - Job Code Title
       - Salary Plan
       - Salary Grade
-  Position Appropriation &amp; Funding Information
       - Department
       - Funding Source
       - Funding %</t>
  </si>
  <si>
    <t xml:space="preserve">The system shall provide the capability for the Agency HR to capture the following data fields upon approval of the Bonus for the employee:
-  Bonus date
-  Bonus type 
-  Bonus amount
</t>
  </si>
  <si>
    <t>The system shall provide the capability for Agency HR to select a Bonus Type from the following list of valid values:
-  Recruitment
-  Retention
-  Referral</t>
  </si>
  <si>
    <t>The system shall provide the capability for the Agency HR to capture the following data fields upon denial of Bonus for the employee:
-  No Bonus Decision Date, 
-  Bonus Type 
 --Reason for Not Granting a Bonus</t>
  </si>
  <si>
    <t>The system shall provide the capability for the Agency HR to select a denial reason for Bonus from the following list of valid values:
-  Performance Not as Expected
-  Budget Restriction
-  Funding Not Available
-  Employee Did Not Meet Bonus Criteria</t>
  </si>
  <si>
    <t>Business Rule</t>
  </si>
  <si>
    <t>Comments</t>
  </si>
  <si>
    <t xml:space="preserve">Process </t>
  </si>
  <si>
    <t>Sub-Process</t>
  </si>
  <si>
    <t>Req. #</t>
  </si>
  <si>
    <t>The system shall provide the capability to display the requirements of the Benchmark Description (MS-22) for the user to reference as they complete the acknowledgement.</t>
  </si>
  <si>
    <t>The system shall update the employee record with the following data fields when the Approved Benchmark Reclassification Position is 'Filled':
-  Effective Date
-  New Job Code, 
-  New Salary Grade and 
-  Action = Reclass
-  Reason = Benchmark</t>
  </si>
  <si>
    <t>The system shall assign the Salary Increase % to 7% when the employee is a member of the EPP Salary Plan and the Requested New Job Code is 1 Grade higher than the employee's current Job Code.</t>
  </si>
  <si>
    <t>The system shall assign the Salary Increase % to 14% when the employee is a member of the EPP Salary Plan and the Requested New Job Code is 2 or more Grades higher than the employee's current Job Code.</t>
  </si>
  <si>
    <t>The system shall assign the Salary Increase % to 6% when the employee is a member of the Standard Salary Plan and the Requested New Job Code is 1 Grade higher than the employee's current Job Code.</t>
  </si>
  <si>
    <t>The system shall assign the Salary Increase % to 12% when the employee is a member of the Standard Salary Plan and the Requested New Job Code is 2 or more Grades higher than the employee's current Job Code.</t>
  </si>
  <si>
    <t xml:space="preserve">The system shall retain the history of Non-Competitive or Downgrade Vacancy Series modifications.
</t>
  </si>
  <si>
    <t xml:space="preserve">The system shall generate a checklist to track the steps associated with creating a new Job Code
</t>
  </si>
  <si>
    <t>The system shall send a notification to the appropriate personnel indicating that a Position has been Added or Changed.</t>
  </si>
  <si>
    <t>The system shall update the following employee data fields upon approval of the Special Conditions Reclassification:
-  Effective Date
-  New Job Code
-  New Salary Grade 
-  Action = Reclass 
-  Reason = Special Conditions</t>
  </si>
  <si>
    <t>The system shall verify for Reclassification Study Request if the position is currently Filled and Not Vacant or Frozened.</t>
  </si>
  <si>
    <t>The system shall generate and display a warning message and stop the Reclassification Study Request transaction when the Position is Vacant or Frozen.</t>
  </si>
  <si>
    <t>The system shall prevent the submission of any Reconsideration after two weeks from the Denial Date.</t>
  </si>
  <si>
    <t>The system shall calculate the New Salary based on the Salary Increase %  for an Acting Capacity Request</t>
  </si>
  <si>
    <t>The system provide the capability to provide checklist items specific to the Type of Acting Capacity Request.</t>
  </si>
  <si>
    <t>The system shall require the user to enter maximum salary (field ='Salary Maximum') for an Add/Change Salary Schedule transaction.</t>
  </si>
  <si>
    <t>The system shall default the Step 20 of Annual dollars to Salary Maximum for Add/Change Salary Schedule transaction when Type of Salary Schedule is Grade/Step.</t>
  </si>
  <si>
    <t>The system shall default the Annual dollars to Salary Maximum for the Add/Change Salary Schedule transaction when the Type of Salary Schedule is Flat Rate or Slope Scale.</t>
  </si>
  <si>
    <t>The system shall default the per hour dollar amount to Salary Maximum for the Add/Change Salary Schedule transaction when the Type of Salary Schedule is Hourly.</t>
  </si>
  <si>
    <t>The system shall default the daily amount to Salary Maximum for the Add/Change Salary Schedule transaction when the Type of Salary Schedule is Daily.</t>
  </si>
  <si>
    <t>The system shall update the Salary Schedule with the additions/changes upon approval  of the Add/Change Salary Schedule transaction.</t>
  </si>
  <si>
    <t xml:space="preserve">The system shall provide the ability to send a Workflow Notification that a Salary Schedule has been added or updated. </t>
  </si>
  <si>
    <t>The system shall verify if the system date is equal to or greater than the effective date for the Salary Plan and Salary Schedule.</t>
  </si>
  <si>
    <t>The system shall generate reports to show Job Codes and Job Code Detail based on user-specified:
-  Effective Date
-  Service Category
-  Salary Grade
-  Agency</t>
  </si>
  <si>
    <t>The system shall provide the ability to send a workflow notification that a Job Code has been added or updated.</t>
  </si>
  <si>
    <t>EPP Merit Increase/Bonus</t>
  </si>
  <si>
    <t xml:space="preserve">The system shall generate report to identify all employees and their current salary with a Service Category = E (Executive Services) to include the following columns:                                                                                                                                                                                                                                                                                                                                                                                                          Agency
Employee Name
Position Number
Job Code
Job Code Title
Salary Grade
Current Salary Amount
One-Time Bonus Amount
Amt Increase to Base Pay 
</t>
  </si>
  <si>
    <t>The system shall provide reports to identify the EPP One-Time Bonus’ granted by Agency and by Date Range</t>
  </si>
  <si>
    <t xml:space="preserve">The system shall provide report to identify the EPP employees by Agency. </t>
  </si>
  <si>
    <t xml:space="preserve">The system shall provide report to identify the EPP Merit Increases granted by Agency and by Date Range. </t>
  </si>
  <si>
    <t>The system shall generate report daily to automatically identify employees currently on Acting Capacity Pay when the Effective Date is the difference of System Date and 5 Months.</t>
  </si>
  <si>
    <t>The system shall provide the capability for the employee to acknowledge the Acting Capacity Request.</t>
  </si>
  <si>
    <t>The system shall send a notification to the Agency HR Coordinator that an Acting Capacity Request has been proposed by a Supervisor/Manager and accepted by the employee.</t>
  </si>
  <si>
    <t xml:space="preserve">The system shall provide the capability for the Agency HR to review the Acting Capacity Proposal including the employees State Application for Employment.  </t>
  </si>
  <si>
    <t>The system shall provide the capability for Agency HR to modify only the following data field
-"Does the Employee Have the Minimum Qualifications?"</t>
  </si>
  <si>
    <t>The system shall provide the capability for Agency HR to select a reason for denial of the Acting Capacity Request from the following list of valid values:
- Employee Does Not Meet Minimum Qualifications
- Employee has Declined Acting Capacity</t>
  </si>
  <si>
    <t>The system shall route the transaction to CS0503 - Acting Capacity Request - Type A, B, or C with Delegated Authority or No Minimum Qualifications when the Employee does not meet the minimum qualifications.</t>
  </si>
  <si>
    <t>The system shall generate a checklist with the following list of items for Acting Capacity Request -Type C w/No Delegated Authority or No Minimum Requirements: 
-  Initiate Acting Capacity Request
-  Route ACR to Agency HR 
-  Enter Approval or Denial 
-  Route ACR to Agency Appointing Agency 
-  Enter Approval or Denial 
-  Route ACR to DBM CAS Support Staff 
-  Enter Approval or Denial 
-  Route ACR to DBM CAS Team Supervisor
-  Assign Request to DBM CAS Analyst 
-  Completes Acting Capacity Analysis
-  Attach Study Memorandum to Request
-  Route Completed Analysis to DBM CAS Team Supervisor
-  Enter Approval or Denial
-  Route Request to DBM CAS Director (if necessary)
-  Enter Approval or Denial 
-  Update Employee Data</t>
  </si>
  <si>
    <t>The system shall send a notification to the designated Reviewer(s) that the Acting Capacity Request is ready for review.</t>
  </si>
  <si>
    <t>Function Code</t>
  </si>
  <si>
    <t>Req. Count</t>
  </si>
  <si>
    <t>To Be Completed by Vendor</t>
  </si>
  <si>
    <t>Workflow</t>
  </si>
  <si>
    <t>The system shall update the following employee bonus data fields upon approval of the Bonus by the Agency HR:
-  Bonus Date
-  Bonus Type
-  Bonus Amount</t>
  </si>
  <si>
    <t>The system shall update Employee Job Data to reflect the new salary with an Action = Merit and Reason = EPP when the Position Number update occurs.</t>
  </si>
  <si>
    <t>The system shall provide the capability for DBM Classification to enter a one-time bonus amount for the employee</t>
  </si>
  <si>
    <t>Initiate a Reclassification Request</t>
  </si>
  <si>
    <t>The system shall default the Salary Plan and grade from the Job Code during the Add/Change Position transaction.</t>
  </si>
  <si>
    <t>The system shall default the values from the Job Code for the following questions for Add/Change Position transaction:
-  "Eligible for Compressed Workweek?"
-  "Eligible for Telework?"
-  "Essential Personnel?"
-  "High Risk Job?"
-  "Drug Sensitive Designation?"
-  "Eligible for Recruitment Bonus?"
-  "Eligible for Retention Bonus?"
-  "Eligible for Shift Differential?"
-  "Part of Non-Competitive Promotion?"
-  "Part of Vacancy Downgrade Series?"</t>
  </si>
  <si>
    <t>The system shall provide the capability to capture Downgrade Series defaulted based on the Job Code for Add/Change Position transaction.</t>
  </si>
  <si>
    <t>The system shall update the employee job data with the Position changes for Add/Change Position transaction when response to 'Update Employee w/Change?' is yes.</t>
  </si>
  <si>
    <t>The system shall calculate the New Salary based on the Salary Increase % for a Reclassification Study Request.</t>
  </si>
  <si>
    <t>The system shall calculate/determine the New Salary Grade based on the Salary Grade that grants the employee a salary of at least their current salary + designated salary increase % for a Reclassification Study Request.</t>
  </si>
  <si>
    <t>The system shall provide the capability for the requestor to attach a Word or PDF document to the Reclassification Study Request when the response to 'Is an Organizational Chart attached?' is 'yes'.</t>
  </si>
  <si>
    <t xml:space="preserve">The system shall provide the capability for the requestor to attach a Word or PDF document to the Reclassification Study request when the response to 'Is a position description attached?' is 'yes'. </t>
  </si>
  <si>
    <t>The system shall generate a checklist to track all the steps associated with Reclassification Study.</t>
  </si>
  <si>
    <t>The system shall provide the capability to automatically update the checklist based on the Reclassification Study events.</t>
  </si>
  <si>
    <t>The system shall provide the capability for the Agency HR/ Appointing Authority (1st level of review)  to select a denial reason from the following list of valid values for Reclassification Study.
- Not Appropriate for Reclass Process
- Duties Not Permitted
- Other Changes to Position Pending</t>
  </si>
  <si>
    <t xml:space="preserve">The system shall provide the capability for DBM Classification Support Staff (2nd level of review) to select a denial reason from the following list of valid values for Reclassification Study.
-  Lacking Signature(s) on MS22/MS-44/MS2024/Org Chart 
-  Incomplete Documentation </t>
  </si>
  <si>
    <t>The system shall provide the capability for DBM Classification Team Supervisor to select a reason for denial from the following list of valid values for Reclassification Study:
-  Incomplete Documentation
-  Cancelled by Agency</t>
  </si>
  <si>
    <t>Vendor Responses:</t>
  </si>
  <si>
    <t>OB - Out of Box
CW - Configuration with Cost
CO - Configuration without Cost
CB - Candidate for BPR</t>
  </si>
  <si>
    <t>RT - Reporting Tool
TP - Third Party
NM - Not Met
FR - Future Release</t>
  </si>
  <si>
    <t>UC - Customization with Cost
UO - Customization without Cost</t>
  </si>
  <si>
    <t>Module(s)/
Sub-module(s)
Required</t>
  </si>
  <si>
    <t>Response</t>
  </si>
  <si>
    <t>The system shall post the new/modified Salary Plan or Salary Schedule to the  Portal when the system date is equal to or greater than the effective date.</t>
  </si>
  <si>
    <t>The system shall post the new/modified Job Code to the  Portal when the system date is equal to or greater than the effective date.</t>
  </si>
  <si>
    <t xml:space="preserve">The system shall require authorized users to select 'Work Area' from the following list of valid values for Create a Job Code and Job Description transaction:
-  01 – Social &amp; Welfare Work, Psychology, Human Relations
-  02 – Personnel Management, Employee Relations &amp; Labor Relations Group
-  03 – Administrative, General Clerical &amp; Office Support Group
-  04 – Biological Sciences Group
-  05 – Accounting &amp; Budget Group
-  06 – Health &amp; Patient Care Group
-  07 – Engineering &amp; Architecture Group
-  08 – Legal &amp; Kindred Group
-  09 – Information &amp; Arts Group
-  10 – Business, Supply &amp; Industries Group
-  11 -  Commercial Development Group
-  12 – Physical Science Group
-  13 – Library, Archives &amp; Societal Studies Group
-  14 – Mathematics, Statistics &amp; Econometrics Group
-  15 – Equipment &amp; Facilities Operation &amp; Maintenance Group
-  16 – Education Group
-  17 – Investigation &amp; Inspection Group
-  18 – Transportation Group
-  19 – Protective Services Group
-  20 – Miscellaneous Group
</t>
  </si>
  <si>
    <t>The system shall require authorized users to select a Job Family for Create a Job Code and Job Description transaction from the following list of valid values:
-  A:  Officials and Administrators
-  B:  Professionals
-  C:  Technicians
-  D:   Protective Service Worker
-  E:   Paraprofessionals
-  F:   Office and Clerical
-  G:   Skilled Craft Workers
-  H:   Service/Maintenance</t>
  </si>
  <si>
    <t>The system shall require authorized users to select Criminal Background Check status for Create a Job Code and Job Description transaction from the following list of valid values: 
-  Full
-  Partial 
-  None</t>
  </si>
  <si>
    <t xml:space="preserve">The system shall provide the capability for authorized users to enter optional free form text description for 'Nature of Work' for Create a Job Code and Job Description transaction. </t>
  </si>
  <si>
    <t xml:space="preserve">The system shall require the authorized user to select 'Associated NCP/Downgrade Series' for Create a Job Code and Job Description transaction when 'Part of Non-Competitive Promotion' is 'yes' or 'Part of Vacancy Downgrade Series' is 'yes'.
</t>
  </si>
  <si>
    <t xml:space="preserve">The system shall provide the capability for authorized users to enter optional free form text description for 'Example of Work' for Create a Job Code and Job Description transaction. </t>
  </si>
  <si>
    <t xml:space="preserve">The system shall provide the capability for authorized users to capture the optional value for 1-20 user defined Knowledge, Skills and Abilities (KSAs) for the Add/Change Job Code Description
</t>
  </si>
  <si>
    <t xml:space="preserve">The system shall provide the capability for the authorized users to either capture or leave blank the 1-20 of the Minimum Education fields for Create a Job Code and Job Description transaction from the following list of valid values
-  High School or GED
-  Associate’s Degree
-  Bachelor of Science Degree (BS)
-  Bachelor of Arts Degree (BA)
-  Bachelor of Social Work Degree (BSW)
-  Master’s Degree (MA or MS)
-  Master’s Degree (MSW)
-  PhD
</t>
  </si>
  <si>
    <t>The system shall provide the capability for Users to capture the following data fields to Add/Change a Position:
-  Position Number
-  Position Effective Date
-  Reason for Position Add/Change
-  Update Employee w/Change?
-  Status
-  Position Status
-  Headcount Status
-  Headcount Plan
-  Allocated Headcount
-  Actual Headcount
-  Job Code (Classification)
-  Job Code Title (Classification Title)
-  Position Title
-  FLSA Status
-  Budgeted Position?
-  Key Position?
-  Regular/Temporary
-  Agency Code
-  Location 
-  Department
-  Funding Source 
-  Funding %
-  Position Reports To
-  FT/PT
-  Salary Plan
-  Salary Schedule
-  Standard Hours
-  Special Appointment?
-  Political Special Appointment?
-  Eligible for Compressed Workweek?
-  Eligible for Telework?
-  Essential Personnel?
-  Job Sharing?
-  High Risk Job?
-  Drug Sensitive Designation?
-  Eligible for Recruitment Bonus?
-  Eligible for Retention Bonus?
-  Eligible for Shift Differential?
-  Criminal Background Check Required?
-  Part of Non-Competitive Promotion?
-  Part of Vacancy Downgrade Series?
-  NCP or Downgrade Series
-  Bargaining Status?
-  Bargaining Unit
-  Benchmark Class?
-  Benchmark Position Description
-  Pension Plan
-  Service Category
-  Work Area
-  Job Family</t>
  </si>
  <si>
    <t>The system shall require authorized Users to select a reason for Position Add/Change from the following list of valid values:
- New
- Correction                                                                                                                                                                                                                                                                                                                                                  - Non Competitive Promotion (NCP)</t>
  </si>
  <si>
    <t>The system shall require authorized Users to enter Position Number for Add/Change Position transaction.</t>
  </si>
  <si>
    <t>The system shall require authorized Users to select either a 'yes' or 'no' value for the following question for Add/Change Position transaction:
-  "Update Employee w/Change?"</t>
  </si>
  <si>
    <t>The system shall require authorized Users to enter Position Effective Date for Add/Change Position transaction.</t>
  </si>
  <si>
    <t>The system shall require authorized Users to select the 'Position Status' for Add/Change Position transaction from the following list of valid values:
-  Approved
-  Proposed
-  Frozen</t>
  </si>
  <si>
    <t>Interface 
System 
'TO'</t>
  </si>
  <si>
    <t>Interface 
System 
'FROM'</t>
  </si>
  <si>
    <t>Frequency</t>
  </si>
  <si>
    <t>Outbound</t>
  </si>
  <si>
    <t>JobAps</t>
  </si>
  <si>
    <t>SPS</t>
  </si>
  <si>
    <t>Real-time / 
Daily or As required</t>
  </si>
  <si>
    <t>Job Codes</t>
  </si>
  <si>
    <t>Salary Plans/Schedules</t>
  </si>
  <si>
    <t>PINs</t>
  </si>
  <si>
    <t>This system shall interface Vacant PINs to JobAps.
- PIN
- Department Number
- Job Class
- Job Title
- Location
- Number of Hours
- Bargaining Unit
- Schedule 
- Salary Plan
- Salary Grade
- Budget Unit
- FTE
- Special Appointment
- Political Special Appointment
- Drug Sensitive
- Criminal Background Check 
- Service Category
- Position Status</t>
  </si>
  <si>
    <t xml:space="preserve">This system shall interface Salary Schedules to JobAps.
- Job Class
- Salary Range
- Safety Retire (not used by the State)
- Bargaining Unit
- Hourly Min
- Hourly Max
- Monthly Min
- Monthly Max
- Yearly Min
- Yearly Max
- Bi-Weekly Min
- Bi-Weekly Max
- Overtime
- Salary Plan
- Salary Grade
</t>
  </si>
  <si>
    <t xml:space="preserve">This system shall interface Job Codes to JobAps.
- Job Class
- Link Class Number
- Bulletin Title
- Job Title
- Medical
- Vets Points 
- Date Established
- Date Last Revised
- Former Job Class
- Replaces Job Class
- EEOC
</t>
  </si>
  <si>
    <r>
      <t xml:space="preserve">If OB, CW, CO, CB, UC, UO, or RT is used, offerors MUST list the module(s)/Sub-module(s) used to fulfill functionality in Module(s)/Sub-module(s) required column.
If FR is used, offerors MUST list the module used to fulfill functionality in Module(s)/Sub-module(s) required column and specify the release date in the comments column. 
If TP is used, Offeror MUST specify the proposed software with details.
If NM is used, Offeror MUST provide the reason for not being able to meet the requirement, possible workaround(s), relevancy to the solution, action(s) to be taken to meet the business objectives of the requirement.
</t>
    </r>
    <r>
      <rPr>
        <b/>
        <i/>
        <sz val="10"/>
        <color indexed="10"/>
        <rFont val="Arial"/>
        <family val="2"/>
      </rPr>
      <t>***For business process/sub-process details, definitions and business process diagrams, please refer to the respective PDRs/PDR Appendicies (Attachment F).
****Please note that the PDRs/PDR Apendicies are for information purpose only.</t>
    </r>
  </si>
  <si>
    <r>
      <t xml:space="preserve">If OB, CW, CO, CB, UC, UO, or RT is used, offerors MUST list the module(s)/Sub-module(s) used to fulfill functionality in Module(s)/Sub-module(s) required column.
If FR is used, offerors MUST list the module used to fulfill functionality in Module(s)/Sub-module(s) required column and specify the release date in the comments column. 
If TP is used, Offeror MUST specify the proposed software with details.
If NM is used, Offeror MUST provide the reason for not being able to meet the requirement, possible workaround(s), relevancy to the solution, action(s) to be taken to meet the business objectives of the requirement.
</t>
    </r>
    <r>
      <rPr>
        <b/>
        <i/>
        <sz val="10"/>
        <color indexed="10"/>
        <rFont val="Arial"/>
        <family val="2"/>
      </rPr>
      <t xml:space="preserve">
***For business process/sub-process details, definitions and business process diagrams, please refer to the respective PDRs/PDR Appendicies (Attachment F).
****Please note that the PDRs/PDR Apendicies are for information purpose only.</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</si>
</sst>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s>
  <fonts count="58">
    <font>
      <sz val="10"/>
      <color theme="1"/>
      <name val="Arial"/>
      <family val="2"/>
    </font>
    <font>
      <sz val="11"/>
      <color indexed="8"/>
      <name val="Calibri"/>
      <family val="2"/>
    </font>
    <font>
      <sz val="10"/>
      <color indexed="8"/>
      <name val="Arial"/>
      <family val="2"/>
    </font>
    <font>
      <sz val="10"/>
      <name val="Arial"/>
      <family val="2"/>
    </font>
    <font>
      <sz val="8"/>
      <name val="Arial"/>
      <family val="2"/>
    </font>
    <font>
      <b/>
      <sz val="10"/>
      <color indexed="8"/>
      <name val="Arial"/>
      <family val="2"/>
    </font>
    <font>
      <sz val="8"/>
      <color indexed="8"/>
      <name val="Arial"/>
      <family val="2"/>
    </font>
    <font>
      <b/>
      <sz val="8"/>
      <color indexed="9"/>
      <name val="Arial"/>
      <family val="2"/>
    </font>
    <font>
      <b/>
      <sz val="8"/>
      <name val="Arial"/>
      <family val="2"/>
    </font>
    <font>
      <b/>
      <sz val="8"/>
      <color indexed="10"/>
      <name val="Arial"/>
      <family val="2"/>
    </font>
    <font>
      <sz val="8"/>
      <color indexed="10"/>
      <name val="Arial"/>
      <family val="2"/>
    </font>
    <font>
      <b/>
      <sz val="8"/>
      <color indexed="8"/>
      <name val="Arial"/>
      <family val="2"/>
    </font>
    <font>
      <b/>
      <sz val="10"/>
      <color indexed="9"/>
      <name val="Arial"/>
      <family val="2"/>
    </font>
    <font>
      <sz val="8"/>
      <name val="Arial Narrow"/>
      <family val="2"/>
    </font>
    <font>
      <sz val="8"/>
      <color indexed="8"/>
      <name val="Arial Narrow"/>
      <family val="2"/>
    </font>
    <font>
      <b/>
      <sz val="8"/>
      <name val="Arial Narrow"/>
      <family val="2"/>
    </font>
    <font>
      <b/>
      <sz val="8"/>
      <color indexed="8"/>
      <name val="Arial Narrow"/>
      <family val="2"/>
    </font>
    <font>
      <b/>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Arial"/>
      <family val="0"/>
    </font>
    <font>
      <b/>
      <sz val="18"/>
      <color indexed="8"/>
      <name val="Arial"/>
      <family val="0"/>
    </font>
    <font>
      <sz val="24"/>
      <color indexed="8"/>
      <name val="Arial"/>
      <family val="0"/>
    </font>
    <font>
      <sz val="14"/>
      <color indexed="8"/>
      <name val="Arial"/>
      <family val="0"/>
    </font>
    <font>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0"/>
        <bgColor indexed="64"/>
      </patternFill>
    </fill>
    <fill>
      <patternFill patternType="solid">
        <fgColor indexed="54"/>
        <bgColor indexed="64"/>
      </patternFill>
    </fill>
    <fill>
      <patternFill patternType="solid">
        <fgColor indexed="3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border>
    <border>
      <left style="thin"/>
      <right/>
      <top/>
      <bottom/>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thin"/>
      <top/>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medium"/>
      <right style="thin"/>
      <top/>
      <bottom style="thin"/>
    </border>
    <border>
      <left style="thin"/>
      <right style="thin"/>
      <top/>
      <bottom style="thin"/>
    </border>
    <border>
      <left style="thin"/>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1">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Fill="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 fillId="0" borderId="18"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8" xfId="0" applyFont="1" applyFill="1" applyBorder="1" applyAlignment="1">
      <alignment vertical="top" wrapText="1"/>
    </xf>
    <xf numFmtId="0" fontId="6" fillId="0" borderId="18" xfId="0" applyFont="1" applyFill="1" applyBorder="1" applyAlignment="1" applyProtection="1">
      <alignment horizontal="left" vertical="top" wrapText="1"/>
      <protection locked="0"/>
    </xf>
    <xf numFmtId="0" fontId="4" fillId="0" borderId="18" xfId="56" applyFont="1" applyFill="1" applyBorder="1" applyAlignment="1">
      <alignment horizontal="left" vertical="top" wrapText="1"/>
      <protection/>
    </xf>
    <xf numFmtId="0" fontId="6" fillId="0" borderId="18" xfId="0" applyFont="1" applyFill="1" applyBorder="1" applyAlignment="1">
      <alignment vertical="top" wrapText="1"/>
    </xf>
    <xf numFmtId="0" fontId="6" fillId="0" borderId="0" xfId="0" applyFont="1" applyBorder="1" applyAlignment="1">
      <alignment vertical="top" wrapText="1"/>
    </xf>
    <xf numFmtId="0" fontId="11" fillId="0" borderId="0" xfId="0" applyFont="1" applyBorder="1" applyAlignment="1">
      <alignment vertical="top" wrapText="1"/>
    </xf>
    <xf numFmtId="0" fontId="7" fillId="34" borderId="18" xfId="56" applyFont="1" applyFill="1" applyBorder="1" applyAlignment="1" applyProtection="1">
      <alignment horizontal="center" vertical="top" wrapText="1"/>
      <protection locked="0"/>
    </xf>
    <xf numFmtId="0" fontId="7" fillId="34" borderId="18" xfId="56" applyNumberFormat="1" applyFont="1" applyFill="1" applyBorder="1" applyAlignment="1" applyProtection="1">
      <alignment horizontal="center" vertical="top" wrapText="1"/>
      <protection locked="0"/>
    </xf>
    <xf numFmtId="164" fontId="7" fillId="34" borderId="18" xfId="56" applyNumberFormat="1" applyFont="1" applyFill="1" applyBorder="1" applyAlignment="1" applyProtection="1">
      <alignment horizontal="center" vertical="top" wrapText="1"/>
      <protection locked="0"/>
    </xf>
    <xf numFmtId="0" fontId="7" fillId="34" borderId="18" xfId="56" applyFont="1" applyFill="1" applyBorder="1" applyAlignment="1" applyProtection="1">
      <alignment horizontal="left" vertical="top" wrapText="1"/>
      <protection locked="0"/>
    </xf>
    <xf numFmtId="0" fontId="11" fillId="0" borderId="0" xfId="0" applyFont="1" applyBorder="1" applyAlignment="1">
      <alignment horizontal="center" vertical="top" wrapText="1"/>
    </xf>
    <xf numFmtId="0" fontId="6" fillId="0" borderId="0" xfId="0" applyFont="1" applyBorder="1" applyAlignment="1">
      <alignment vertical="top"/>
    </xf>
    <xf numFmtId="0" fontId="11" fillId="0" borderId="0" xfId="0" applyFont="1" applyBorder="1" applyAlignment="1">
      <alignment vertical="top"/>
    </xf>
    <xf numFmtId="0" fontId="7" fillId="35" borderId="18" xfId="56" applyFont="1" applyFill="1" applyBorder="1" applyAlignment="1" applyProtection="1">
      <alignment horizontal="center" vertical="top" wrapText="1"/>
      <protection locked="0"/>
    </xf>
    <xf numFmtId="0" fontId="6" fillId="0" borderId="0" xfId="0" applyFont="1" applyBorder="1" applyAlignment="1">
      <alignment horizontal="center" vertical="top"/>
    </xf>
    <xf numFmtId="0" fontId="6" fillId="0" borderId="19" xfId="0" applyFont="1" applyBorder="1" applyAlignment="1">
      <alignment vertical="top"/>
    </xf>
    <xf numFmtId="0" fontId="6" fillId="0" borderId="20" xfId="0" applyFont="1" applyBorder="1" applyAlignment="1">
      <alignment vertical="top"/>
    </xf>
    <xf numFmtId="0" fontId="0" fillId="33" borderId="0" xfId="0" applyFill="1" applyBorder="1" applyAlignment="1">
      <alignment vertical="top"/>
    </xf>
    <xf numFmtId="0" fontId="0" fillId="33" borderId="0" xfId="0" applyFill="1" applyBorder="1" applyAlignment="1">
      <alignment horizontal="center" vertical="top"/>
    </xf>
    <xf numFmtId="0" fontId="4" fillId="0" borderId="18" xfId="0" applyNumberFormat="1" applyFont="1" applyFill="1" applyBorder="1" applyAlignment="1">
      <alignment horizontal="left" vertical="top" wrapText="1"/>
    </xf>
    <xf numFmtId="2" fontId="6" fillId="0" borderId="18" xfId="0" applyNumberFormat="1" applyFont="1" applyFill="1" applyBorder="1" applyAlignment="1">
      <alignment horizontal="left" vertical="top"/>
    </xf>
    <xf numFmtId="0" fontId="6" fillId="0" borderId="18" xfId="0" applyFont="1" applyBorder="1" applyAlignment="1">
      <alignment horizontal="center" vertical="top"/>
    </xf>
    <xf numFmtId="4" fontId="6" fillId="0" borderId="0" xfId="0" applyNumberFormat="1" applyFont="1" applyBorder="1" applyAlignment="1">
      <alignment vertical="top"/>
    </xf>
    <xf numFmtId="0" fontId="6" fillId="0" borderId="0" xfId="0" applyFont="1" applyFill="1" applyBorder="1" applyAlignment="1">
      <alignment horizontal="center" vertical="top"/>
    </xf>
    <xf numFmtId="4" fontId="6" fillId="0" borderId="0" xfId="0" applyNumberFormat="1" applyFont="1" applyFill="1" applyBorder="1" applyAlignment="1">
      <alignment horizontal="center" vertical="top"/>
    </xf>
    <xf numFmtId="0" fontId="6" fillId="0" borderId="18" xfId="0" applyNumberFormat="1" applyFont="1" applyFill="1" applyBorder="1" applyAlignment="1">
      <alignment horizontal="left" vertical="top" wrapText="1"/>
    </xf>
    <xf numFmtId="0" fontId="6" fillId="0" borderId="18" xfId="0" applyNumberFormat="1" applyFont="1" applyBorder="1" applyAlignment="1">
      <alignment vertical="top" wrapText="1"/>
    </xf>
    <xf numFmtId="0" fontId="6" fillId="0" borderId="0" xfId="0" applyFont="1" applyAlignment="1">
      <alignment vertical="top"/>
    </xf>
    <xf numFmtId="0" fontId="6" fillId="0" borderId="0" xfId="0" applyNumberFormat="1" applyFont="1" applyAlignment="1">
      <alignment vertical="top" wrapText="1"/>
    </xf>
    <xf numFmtId="0" fontId="6" fillId="0" borderId="0" xfId="0" applyFont="1" applyFill="1" applyAlignment="1">
      <alignment vertical="top"/>
    </xf>
    <xf numFmtId="0" fontId="6" fillId="0" borderId="0" xfId="0" applyFont="1" applyAlignment="1">
      <alignment horizontal="center" vertical="top"/>
    </xf>
    <xf numFmtId="165" fontId="6" fillId="0" borderId="0" xfId="0" applyNumberFormat="1" applyFont="1" applyBorder="1" applyAlignment="1">
      <alignment vertical="top"/>
    </xf>
    <xf numFmtId="2" fontId="6" fillId="0" borderId="18" xfId="0" applyNumberFormat="1" applyFont="1" applyFill="1" applyBorder="1" applyAlignment="1">
      <alignment vertical="top"/>
    </xf>
    <xf numFmtId="0" fontId="4" fillId="0" borderId="18" xfId="0" applyFont="1" applyFill="1" applyBorder="1" applyAlignment="1">
      <alignment horizontal="center" vertical="top"/>
    </xf>
    <xf numFmtId="0" fontId="4" fillId="0" borderId="0" xfId="0" applyFont="1" applyFill="1" applyBorder="1" applyAlignment="1">
      <alignment vertical="top"/>
    </xf>
    <xf numFmtId="0" fontId="6" fillId="0" borderId="0" xfId="0" applyFont="1" applyAlignment="1">
      <alignment vertical="top" wrapText="1"/>
    </xf>
    <xf numFmtId="0" fontId="6" fillId="0" borderId="18"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vertical="top"/>
    </xf>
    <xf numFmtId="0" fontId="6" fillId="0" borderId="18" xfId="0" applyNumberFormat="1" applyFont="1" applyFill="1" applyBorder="1" applyAlignment="1">
      <alignment vertical="top" wrapText="1"/>
    </xf>
    <xf numFmtId="0" fontId="6" fillId="0" borderId="0" xfId="0" applyNumberFormat="1" applyFont="1" applyFill="1" applyAlignment="1">
      <alignment vertical="top" wrapText="1"/>
    </xf>
    <xf numFmtId="0" fontId="6" fillId="0" borderId="0" xfId="0" applyFont="1" applyFill="1" applyAlignment="1">
      <alignment horizontal="center" vertical="top"/>
    </xf>
    <xf numFmtId="0" fontId="11" fillId="0" borderId="0" xfId="0" applyFont="1" applyBorder="1" applyAlignment="1" applyProtection="1">
      <alignment horizontal="center" vertical="top" wrapText="1"/>
      <protection locked="0"/>
    </xf>
    <xf numFmtId="0" fontId="14" fillId="0" borderId="0" xfId="0" applyFont="1" applyBorder="1" applyAlignment="1">
      <alignment vertical="top" wrapText="1"/>
    </xf>
    <xf numFmtId="0" fontId="16" fillId="0" borderId="0" xfId="0" applyFont="1" applyBorder="1" applyAlignment="1">
      <alignment vertical="top" wrapText="1"/>
    </xf>
    <xf numFmtId="0" fontId="7" fillId="36" borderId="18" xfId="56" applyFont="1" applyFill="1" applyBorder="1" applyAlignment="1" applyProtection="1">
      <alignment horizontal="center" vertical="top" wrapText="1"/>
      <protection locked="0"/>
    </xf>
    <xf numFmtId="0" fontId="7" fillId="36" borderId="21" xfId="56" applyFont="1" applyFill="1" applyBorder="1" applyAlignment="1" applyProtection="1">
      <alignment horizontal="center" vertical="top" wrapText="1"/>
      <protection locked="0"/>
    </xf>
    <xf numFmtId="0" fontId="14" fillId="0" borderId="0" xfId="0" applyFont="1" applyBorder="1" applyAlignment="1">
      <alignment horizontal="center" vertical="top" wrapText="1"/>
    </xf>
    <xf numFmtId="0" fontId="4" fillId="0" borderId="20" xfId="0" applyFont="1" applyBorder="1" applyAlignment="1">
      <alignment vertical="top"/>
    </xf>
    <xf numFmtId="0" fontId="56" fillId="0" borderId="18" xfId="0" applyFont="1" applyFill="1" applyBorder="1" applyAlignment="1">
      <alignment vertical="top" wrapText="1"/>
    </xf>
    <xf numFmtId="0" fontId="56" fillId="0" borderId="18" xfId="0" applyNumberFormat="1" applyFont="1" applyFill="1" applyBorder="1" applyAlignment="1">
      <alignment horizontal="left" vertical="top" wrapText="1"/>
    </xf>
    <xf numFmtId="2" fontId="56" fillId="0" borderId="21" xfId="0" applyNumberFormat="1" applyFont="1" applyFill="1" applyBorder="1" applyAlignment="1">
      <alignment vertical="top"/>
    </xf>
    <xf numFmtId="0" fontId="4" fillId="0" borderId="18" xfId="0" applyFont="1" applyFill="1" applyBorder="1" applyAlignment="1">
      <alignment horizontal="center" vertical="top" wrapText="1"/>
    </xf>
    <xf numFmtId="0" fontId="0" fillId="33" borderId="0" xfId="0" applyFill="1" applyBorder="1" applyAlignment="1">
      <alignment horizontal="left" vertical="top" wrapText="1"/>
    </xf>
    <xf numFmtId="0" fontId="0" fillId="33" borderId="0" xfId="0" applyFill="1" applyBorder="1" applyAlignment="1">
      <alignment horizontal="left" vertical="top"/>
    </xf>
    <xf numFmtId="0" fontId="0" fillId="37" borderId="11" xfId="0" applyFill="1" applyBorder="1" applyAlignment="1">
      <alignment vertical="top"/>
    </xf>
    <xf numFmtId="0" fontId="0" fillId="37" borderId="12" xfId="0" applyFill="1" applyBorder="1" applyAlignment="1">
      <alignment vertical="top"/>
    </xf>
    <xf numFmtId="0" fontId="0" fillId="37" borderId="13" xfId="0" applyFill="1" applyBorder="1" applyAlignment="1">
      <alignment vertical="top"/>
    </xf>
    <xf numFmtId="0" fontId="0" fillId="37" borderId="0" xfId="0" applyFill="1" applyBorder="1" applyAlignment="1">
      <alignment vertical="top"/>
    </xf>
    <xf numFmtId="0" fontId="0" fillId="37" borderId="0" xfId="0" applyFill="1" applyBorder="1" applyAlignment="1">
      <alignment vertical="top" wrapText="1"/>
    </xf>
    <xf numFmtId="0" fontId="0" fillId="37" borderId="14" xfId="0" applyFill="1" applyBorder="1" applyAlignment="1">
      <alignment vertical="top"/>
    </xf>
    <xf numFmtId="0" fontId="0" fillId="37" borderId="15" xfId="0" applyFill="1" applyBorder="1" applyAlignment="1">
      <alignment vertical="top"/>
    </xf>
    <xf numFmtId="0" fontId="13" fillId="0" borderId="21" xfId="0" applyFont="1" applyBorder="1" applyAlignment="1">
      <alignment vertical="top" wrapText="1"/>
    </xf>
    <xf numFmtId="0" fontId="15" fillId="0" borderId="21" xfId="0" applyFont="1" applyBorder="1" applyAlignment="1">
      <alignment vertical="top" wrapText="1"/>
    </xf>
    <xf numFmtId="0" fontId="15" fillId="0" borderId="21" xfId="0" applyFont="1" applyBorder="1" applyAlignment="1">
      <alignment horizontal="center" vertical="top" wrapText="1"/>
    </xf>
    <xf numFmtId="0" fontId="7" fillId="36" borderId="22" xfId="56" applyFont="1" applyFill="1" applyBorder="1" applyAlignment="1" applyProtection="1">
      <alignment horizontal="center" vertical="top" wrapText="1"/>
      <protection locked="0"/>
    </xf>
    <xf numFmtId="0" fontId="7" fillId="35" borderId="23" xfId="56" applyFont="1" applyFill="1" applyBorder="1" applyAlignment="1" applyProtection="1">
      <alignment horizontal="center" vertical="top" wrapText="1"/>
      <protection locked="0"/>
    </xf>
    <xf numFmtId="0" fontId="56" fillId="0" borderId="22" xfId="0" applyFont="1" applyFill="1" applyBorder="1" applyAlignment="1">
      <alignment vertical="top" wrapText="1"/>
    </xf>
    <xf numFmtId="0" fontId="57" fillId="0" borderId="23" xfId="0" applyFont="1" applyFill="1" applyBorder="1" applyAlignment="1">
      <alignment vertical="top" wrapText="1"/>
    </xf>
    <xf numFmtId="0" fontId="56" fillId="0" borderId="24" xfId="0" applyFont="1" applyFill="1" applyBorder="1" applyAlignment="1">
      <alignment vertical="top" wrapText="1"/>
    </xf>
    <xf numFmtId="0" fontId="4" fillId="0" borderId="25" xfId="0" applyFont="1" applyFill="1" applyBorder="1" applyAlignment="1">
      <alignment vertical="top" wrapText="1"/>
    </xf>
    <xf numFmtId="0" fontId="56" fillId="0" borderId="25" xfId="0" applyNumberFormat="1" applyFont="1" applyFill="1" applyBorder="1" applyAlignment="1">
      <alignment horizontal="left" vertical="top" wrapText="1"/>
    </xf>
    <xf numFmtId="0" fontId="56" fillId="0" borderId="25" xfId="0" applyFont="1" applyFill="1" applyBorder="1" applyAlignment="1">
      <alignment vertical="top" wrapText="1"/>
    </xf>
    <xf numFmtId="2" fontId="56" fillId="0" borderId="26" xfId="0" applyNumberFormat="1" applyFont="1" applyFill="1" applyBorder="1" applyAlignment="1">
      <alignment vertical="top"/>
    </xf>
    <xf numFmtId="0" fontId="6" fillId="0" borderId="25" xfId="0" applyFont="1" applyFill="1" applyBorder="1" applyAlignment="1">
      <alignment vertical="top" wrapText="1"/>
    </xf>
    <xf numFmtId="0" fontId="4" fillId="0" borderId="25" xfId="0" applyFont="1" applyFill="1" applyBorder="1" applyAlignment="1">
      <alignment horizontal="center" vertical="top" wrapText="1"/>
    </xf>
    <xf numFmtId="0" fontId="57" fillId="0" borderId="27" xfId="0" applyFont="1" applyFill="1" applyBorder="1" applyAlignment="1">
      <alignment vertical="top" wrapText="1"/>
    </xf>
    <xf numFmtId="0" fontId="0" fillId="33" borderId="11" xfId="0" applyFill="1" applyBorder="1" applyAlignment="1">
      <alignment vertical="top"/>
    </xf>
    <xf numFmtId="0" fontId="0" fillId="33" borderId="11" xfId="0" applyFill="1" applyBorder="1" applyAlignment="1">
      <alignment horizontal="center" vertical="top"/>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top"/>
    </xf>
    <xf numFmtId="0" fontId="0" fillId="33" borderId="15" xfId="0" applyFill="1" applyBorder="1" applyAlignment="1">
      <alignment vertical="top"/>
    </xf>
    <xf numFmtId="0" fontId="6" fillId="0" borderId="21" xfId="0" applyFont="1" applyBorder="1" applyAlignment="1">
      <alignment horizontal="left" vertical="top" wrapText="1"/>
    </xf>
    <xf numFmtId="0" fontId="11" fillId="0" borderId="21" xfId="0" applyFont="1" applyBorder="1" applyAlignment="1">
      <alignment horizontal="left" vertical="top" wrapText="1"/>
    </xf>
    <xf numFmtId="0" fontId="11" fillId="0" borderId="21" xfId="0" applyFont="1" applyBorder="1" applyAlignment="1">
      <alignment horizontal="center" vertical="top" wrapText="1"/>
    </xf>
    <xf numFmtId="0" fontId="6" fillId="0" borderId="21" xfId="0" applyFont="1" applyBorder="1" applyAlignment="1">
      <alignment vertical="top"/>
    </xf>
    <xf numFmtId="0" fontId="6" fillId="0" borderId="21" xfId="0" applyFont="1" applyFill="1" applyBorder="1" applyAlignment="1">
      <alignment vertical="top"/>
    </xf>
    <xf numFmtId="0" fontId="7" fillId="34" borderId="22" xfId="56" applyFont="1" applyFill="1" applyBorder="1" applyAlignment="1" applyProtection="1">
      <alignment horizontal="center" vertical="top" wrapText="1"/>
      <protection locked="0"/>
    </xf>
    <xf numFmtId="0" fontId="6" fillId="0" borderId="22" xfId="0" applyFont="1" applyFill="1" applyBorder="1" applyAlignment="1">
      <alignment horizontal="left" vertical="top" wrapText="1"/>
    </xf>
    <xf numFmtId="165" fontId="6" fillId="0" borderId="23" xfId="0" applyNumberFormat="1" applyFont="1" applyFill="1" applyBorder="1" applyAlignment="1">
      <alignment vertical="top" wrapText="1"/>
    </xf>
    <xf numFmtId="0" fontId="6" fillId="0" borderId="24" xfId="0" applyFont="1" applyFill="1" applyBorder="1" applyAlignment="1">
      <alignment horizontal="left" vertical="top" wrapText="1"/>
    </xf>
    <xf numFmtId="0" fontId="6" fillId="0" borderId="25" xfId="0" applyNumberFormat="1" applyFont="1" applyFill="1" applyBorder="1" applyAlignment="1">
      <alignment vertical="top" wrapText="1"/>
    </xf>
    <xf numFmtId="2" fontId="6" fillId="0" borderId="25" xfId="0" applyNumberFormat="1" applyFont="1" applyFill="1" applyBorder="1" applyAlignment="1">
      <alignment horizontal="left" vertical="top"/>
    </xf>
    <xf numFmtId="0" fontId="6" fillId="0" borderId="25" xfId="0" applyFont="1" applyFill="1" applyBorder="1" applyAlignment="1">
      <alignment horizontal="left" vertical="top" wrapText="1"/>
    </xf>
    <xf numFmtId="0" fontId="6" fillId="0" borderId="25" xfId="0" applyFont="1" applyFill="1" applyBorder="1" applyAlignment="1">
      <alignment horizontal="center" vertical="top"/>
    </xf>
    <xf numFmtId="165" fontId="6" fillId="0" borderId="27" xfId="0" applyNumberFormat="1" applyFont="1" applyFill="1" applyBorder="1" applyAlignment="1">
      <alignment vertical="top" wrapText="1"/>
    </xf>
    <xf numFmtId="0" fontId="6" fillId="33" borderId="12" xfId="0" applyFont="1" applyFill="1" applyBorder="1" applyAlignment="1">
      <alignment vertical="top"/>
    </xf>
    <xf numFmtId="0" fontId="6" fillId="33" borderId="14" xfId="0" applyFont="1" applyFill="1" applyBorder="1" applyAlignment="1">
      <alignment vertical="top"/>
    </xf>
    <xf numFmtId="0" fontId="4" fillId="0" borderId="21" xfId="0" applyFont="1" applyBorder="1" applyAlignment="1">
      <alignment vertical="top"/>
    </xf>
    <xf numFmtId="0" fontId="8" fillId="0" borderId="21" xfId="0" applyFont="1" applyBorder="1" applyAlignment="1">
      <alignment vertical="top"/>
    </xf>
    <xf numFmtId="0" fontId="8" fillId="0" borderId="21" xfId="0" applyFont="1" applyBorder="1" applyAlignment="1">
      <alignment horizontal="center" vertical="top"/>
    </xf>
    <xf numFmtId="0" fontId="4" fillId="0" borderId="22" xfId="0" applyFont="1" applyFill="1" applyBorder="1" applyAlignment="1">
      <alignment vertical="top" wrapText="1"/>
    </xf>
    <xf numFmtId="0" fontId="4" fillId="0" borderId="23" xfId="0" applyFont="1" applyFill="1" applyBorder="1" applyAlignment="1">
      <alignment vertical="top"/>
    </xf>
    <xf numFmtId="0" fontId="4" fillId="0" borderId="24" xfId="0" applyFont="1" applyFill="1" applyBorder="1" applyAlignment="1">
      <alignment vertical="top" wrapText="1"/>
    </xf>
    <xf numFmtId="0" fontId="6" fillId="0" borderId="25" xfId="0" applyNumberFormat="1" applyFont="1" applyBorder="1" applyAlignment="1">
      <alignment vertical="top" wrapText="1"/>
    </xf>
    <xf numFmtId="2" fontId="6" fillId="0" borderId="25" xfId="0" applyNumberFormat="1" applyFont="1" applyFill="1" applyBorder="1" applyAlignment="1">
      <alignment vertical="top"/>
    </xf>
    <xf numFmtId="0" fontId="6" fillId="0" borderId="25" xfId="0" applyFont="1" applyBorder="1" applyAlignment="1">
      <alignment horizontal="center" vertical="top"/>
    </xf>
    <xf numFmtId="0" fontId="4" fillId="0" borderId="25" xfId="0" applyFont="1" applyFill="1" applyBorder="1" applyAlignment="1">
      <alignment horizontal="center" vertical="top"/>
    </xf>
    <xf numFmtId="0" fontId="4" fillId="0" borderId="27" xfId="0" applyFont="1" applyFill="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11" fillId="0" borderId="0" xfId="0" applyFont="1" applyBorder="1" applyAlignment="1">
      <alignment horizontal="center" vertical="top"/>
    </xf>
    <xf numFmtId="0" fontId="5" fillId="33" borderId="10" xfId="0" applyFont="1" applyFill="1" applyBorder="1" applyAlignment="1">
      <alignment vertical="top" wrapText="1"/>
    </xf>
    <xf numFmtId="0" fontId="0" fillId="33" borderId="11" xfId="0" applyFill="1" applyBorder="1" applyAlignment="1">
      <alignment vertical="top"/>
    </xf>
    <xf numFmtId="0" fontId="0" fillId="33" borderId="0" xfId="0" applyFill="1" applyBorder="1" applyAlignment="1">
      <alignment horizontal="left" vertical="top" wrapText="1"/>
    </xf>
    <xf numFmtId="0" fontId="0" fillId="33" borderId="0" xfId="0" applyFill="1" applyBorder="1" applyAlignment="1">
      <alignment horizontal="left" vertical="top"/>
    </xf>
    <xf numFmtId="0" fontId="0" fillId="33" borderId="16" xfId="0" applyNumberFormat="1" applyFill="1" applyBorder="1" applyAlignment="1">
      <alignment vertical="top" wrapText="1"/>
    </xf>
    <xf numFmtId="0" fontId="0" fillId="33" borderId="16" xfId="0" applyFill="1" applyBorder="1" applyAlignment="1">
      <alignment vertical="top"/>
    </xf>
    <xf numFmtId="0" fontId="0" fillId="33" borderId="17" xfId="0" applyFill="1" applyBorder="1" applyAlignment="1">
      <alignment vertical="top"/>
    </xf>
    <xf numFmtId="0" fontId="12" fillId="34" borderId="13"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0" fontId="0" fillId="0" borderId="30" xfId="0" applyFont="1" applyBorder="1" applyAlignment="1">
      <alignment horizontal="center" vertical="top" wrapText="1"/>
    </xf>
    <xf numFmtId="0" fontId="0" fillId="0" borderId="31" xfId="0" applyFont="1" applyBorder="1" applyAlignment="1">
      <alignment horizontal="center" vertical="top" wrapText="1"/>
    </xf>
    <xf numFmtId="0" fontId="12" fillId="35" borderId="20" xfId="0" applyFont="1" applyFill="1" applyBorder="1" applyAlignment="1">
      <alignment horizontal="center" vertical="top" wrapText="1"/>
    </xf>
    <xf numFmtId="0" fontId="0" fillId="0" borderId="14" xfId="0" applyFont="1" applyBorder="1" applyAlignment="1">
      <alignment horizontal="center" vertical="top" wrapText="1"/>
    </xf>
    <xf numFmtId="0" fontId="0" fillId="0" borderId="32" xfId="0" applyFont="1" applyBorder="1" applyAlignment="1">
      <alignment horizontal="center" vertical="top" wrapText="1"/>
    </xf>
    <xf numFmtId="0" fontId="0" fillId="0" borderId="33" xfId="0" applyFont="1" applyBorder="1" applyAlignment="1">
      <alignment horizontal="center" vertical="top" wrapText="1"/>
    </xf>
    <xf numFmtId="0" fontId="0" fillId="37" borderId="0" xfId="0" applyFill="1" applyBorder="1" applyAlignment="1">
      <alignment vertical="top" wrapText="1"/>
    </xf>
    <xf numFmtId="0" fontId="0" fillId="37" borderId="0" xfId="0" applyFill="1" applyBorder="1" applyAlignment="1">
      <alignment vertical="top"/>
    </xf>
    <xf numFmtId="0" fontId="5" fillId="37" borderId="10" xfId="0" applyFont="1" applyFill="1" applyBorder="1" applyAlignment="1">
      <alignment vertical="top" wrapText="1"/>
    </xf>
    <xf numFmtId="0" fontId="0" fillId="37" borderId="11" xfId="0" applyFill="1" applyBorder="1" applyAlignment="1">
      <alignment vertical="top"/>
    </xf>
    <xf numFmtId="0" fontId="0" fillId="37" borderId="16" xfId="0" applyFill="1" applyBorder="1" applyAlignment="1">
      <alignment vertical="top" wrapText="1"/>
    </xf>
    <xf numFmtId="0" fontId="0" fillId="37" borderId="16" xfId="0" applyFill="1" applyBorder="1" applyAlignment="1">
      <alignment vertical="top"/>
    </xf>
    <xf numFmtId="0" fontId="0" fillId="37" borderId="17" xfId="0" applyFill="1" applyBorder="1" applyAlignment="1">
      <alignment vertical="top"/>
    </xf>
    <xf numFmtId="0" fontId="12" fillId="36" borderId="13" xfId="0" applyFont="1" applyFill="1" applyBorder="1" applyAlignment="1">
      <alignment horizontal="center" vertical="top" wrapText="1"/>
    </xf>
    <xf numFmtId="0" fontId="12" fillId="36" borderId="0" xfId="0" applyFont="1" applyFill="1" applyBorder="1" applyAlignment="1">
      <alignment horizontal="center" vertical="top" wrapText="1"/>
    </xf>
    <xf numFmtId="0" fontId="12" fillId="35" borderId="0" xfId="0" applyFont="1" applyFill="1" applyBorder="1" applyAlignment="1">
      <alignment horizontal="center" vertical="top" wrapText="1"/>
    </xf>
    <xf numFmtId="0" fontId="12" fillId="35" borderId="14" xfId="0" applyFont="1" applyFill="1" applyBorder="1" applyAlignment="1">
      <alignment horizontal="center" vertical="top" wrapText="1"/>
    </xf>
    <xf numFmtId="0" fontId="12" fillId="35" borderId="32" xfId="0" applyFont="1" applyFill="1" applyBorder="1" applyAlignment="1">
      <alignment horizontal="center" vertical="top" wrapText="1"/>
    </xf>
    <xf numFmtId="0" fontId="12" fillId="35" borderId="30" xfId="0" applyFont="1" applyFill="1" applyBorder="1" applyAlignment="1">
      <alignment horizontal="center" vertical="top" wrapText="1"/>
    </xf>
    <xf numFmtId="0" fontId="12" fillId="35" borderId="33" xfId="0" applyFont="1" applyFill="1" applyBorder="1" applyAlignment="1">
      <alignment horizontal="center" vertical="top" wrapText="1"/>
    </xf>
    <xf numFmtId="0" fontId="0" fillId="0" borderId="11" xfId="0" applyBorder="1" applyAlignment="1">
      <alignment vertical="top"/>
    </xf>
    <xf numFmtId="0" fontId="12" fillId="34" borderId="34" xfId="0" applyFont="1" applyFill="1" applyBorder="1" applyAlignment="1">
      <alignment horizontal="center" vertical="top"/>
    </xf>
    <xf numFmtId="0" fontId="12" fillId="34" borderId="35" xfId="0" applyFont="1" applyFill="1" applyBorder="1" applyAlignment="1">
      <alignment horizontal="center" vertical="top"/>
    </xf>
    <xf numFmtId="0" fontId="5" fillId="0" borderId="22" xfId="0" applyFont="1" applyBorder="1" applyAlignment="1">
      <alignment horizontal="center" vertical="top"/>
    </xf>
    <xf numFmtId="0" fontId="12" fillId="34" borderId="18" xfId="0" applyFont="1" applyFill="1" applyBorder="1" applyAlignment="1">
      <alignment horizontal="center" vertical="top"/>
    </xf>
    <xf numFmtId="0" fontId="12" fillId="35" borderId="35" xfId="0" applyFont="1" applyFill="1" applyBorder="1" applyAlignment="1">
      <alignment horizontal="center" vertical="top"/>
    </xf>
    <xf numFmtId="0" fontId="12" fillId="35" borderId="36" xfId="0" applyFont="1" applyFill="1" applyBorder="1" applyAlignment="1">
      <alignment horizontal="center" vertical="top"/>
    </xf>
    <xf numFmtId="0" fontId="5" fillId="0" borderId="18" xfId="0" applyFont="1" applyBorder="1" applyAlignment="1">
      <alignment horizontal="center" vertical="top"/>
    </xf>
    <xf numFmtId="0" fontId="12" fillId="35" borderId="18" xfId="0" applyFont="1" applyFill="1" applyBorder="1" applyAlignment="1">
      <alignment horizontal="center" vertical="top"/>
    </xf>
    <xf numFmtId="0" fontId="12" fillId="35" borderId="23" xfId="0" applyFont="1" applyFill="1" applyBorder="1" applyAlignment="1">
      <alignment horizontal="center" vertical="top"/>
    </xf>
    <xf numFmtId="0" fontId="0" fillId="0" borderId="0" xfId="0" applyBorder="1" applyAlignment="1">
      <alignment horizontal="left" vertical="top"/>
    </xf>
    <xf numFmtId="0" fontId="0" fillId="0" borderId="16" xfId="0" applyBorder="1" applyAlignment="1">
      <alignment vertical="top"/>
    </xf>
    <xf numFmtId="0" fontId="0" fillId="0" borderId="17" xfId="0"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0</xdr:rowOff>
    </xdr:from>
    <xdr:to>
      <xdr:col>12</xdr:col>
      <xdr:colOff>447675</xdr:colOff>
      <xdr:row>38</xdr:row>
      <xdr:rowOff>9525</xdr:rowOff>
    </xdr:to>
    <xdr:sp>
      <xdr:nvSpPr>
        <xdr:cNvPr id="1" name="Text Box 2"/>
        <xdr:cNvSpPr txBox="1">
          <a:spLocks noChangeArrowheads="1"/>
        </xdr:cNvSpPr>
      </xdr:nvSpPr>
      <xdr:spPr>
        <a:xfrm>
          <a:off x="2028825" y="1943100"/>
          <a:ext cx="5972175" cy="4219575"/>
        </a:xfrm>
        <a:prstGeom prst="rect">
          <a:avLst/>
        </a:prstGeom>
        <a:noFill/>
        <a:ln w="9525" cmpd="sng">
          <a:noFill/>
        </a:ln>
      </xdr:spPr>
      <xdr:txBody>
        <a:bodyPr vertOverflow="clip" wrap="square" lIns="45720" tIns="36576" rIns="45720" bIns="0"/>
        <a:p>
          <a:pPr algn="ctr">
            <a:defRPr/>
          </a:pPr>
          <a:r>
            <a:rPr lang="en-US" cap="none" sz="2400" b="1" i="0" u="none" baseline="0">
              <a:solidFill>
                <a:srgbClr val="000000"/>
              </a:solidFill>
              <a:latin typeface="Arial"/>
              <a:ea typeface="Arial"/>
              <a:cs typeface="Arial"/>
            </a:rPr>
            <a:t>State of Maryland
</a:t>
          </a:r>
          <a:r>
            <a:rPr lang="en-US" cap="none" sz="2400" b="1" i="0" u="none" baseline="0">
              <a:solidFill>
                <a:srgbClr val="000000"/>
              </a:solidFill>
              <a:latin typeface="Arial"/>
              <a:ea typeface="Arial"/>
              <a:cs typeface="Arial"/>
            </a:rPr>
            <a:t>Department of Information Technology</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Statewide Personnel System 
</a:t>
          </a:r>
          <a:r>
            <a:rPr lang="en-US" cap="none" sz="2400" b="1" i="0" u="none" baseline="0">
              <a:solidFill>
                <a:srgbClr val="000000"/>
              </a:solidFill>
              <a:latin typeface="Arial"/>
              <a:ea typeface="Arial"/>
              <a:cs typeface="Arial"/>
            </a:rPr>
            <a:t>SaaS HCM Solution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Project # 060B3490012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Attachment F3a
</a:t>
          </a:r>
          <a:r>
            <a:rPr lang="en-US" cap="none" sz="2000" b="0" i="0" u="none" baseline="0">
              <a:solidFill>
                <a:srgbClr val="000000"/>
              </a:solidFill>
              <a:latin typeface="Arial"/>
              <a:ea typeface="Arial"/>
              <a:cs typeface="Arial"/>
            </a:rPr>
            <a:t>CS - Classification &amp; Salary</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Requirements Traceability Matrix (RTM)</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p>
      </xdr:txBody>
    </xdr:sp>
    <xdr:clientData/>
  </xdr:twoCellAnchor>
  <xdr:twoCellAnchor>
    <xdr:from>
      <xdr:col>4</xdr:col>
      <xdr:colOff>295275</xdr:colOff>
      <xdr:row>1</xdr:row>
      <xdr:rowOff>66675</xdr:rowOff>
    </xdr:from>
    <xdr:to>
      <xdr:col>11</xdr:col>
      <xdr:colOff>276225</xdr:colOff>
      <xdr:row>11</xdr:row>
      <xdr:rowOff>152400</xdr:rowOff>
    </xdr:to>
    <xdr:pic>
      <xdr:nvPicPr>
        <xdr:cNvPr id="2" name="Picture 8" descr="DBMcrownlogo"/>
        <xdr:cNvPicPr preferRelativeResize="1">
          <a:picLocks noChangeAspect="1"/>
        </xdr:cNvPicPr>
      </xdr:nvPicPr>
      <xdr:blipFill>
        <a:blip r:embed="rId1"/>
        <a:stretch>
          <a:fillRect/>
        </a:stretch>
      </xdr:blipFill>
      <xdr:spPr>
        <a:xfrm>
          <a:off x="2657475" y="228600"/>
          <a:ext cx="45815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59"/>
  <sheetViews>
    <sheetView tabSelected="1" zoomScale="70" zoomScaleNormal="70" zoomScalePageLayoutView="0" workbookViewId="0" topLeftCell="A1">
      <selection activeCell="A2" sqref="A2"/>
    </sheetView>
  </sheetViews>
  <sheetFormatPr defaultColWidth="8.8515625" defaultRowHeight="12.75"/>
  <cols>
    <col min="1" max="6" width="8.8515625" style="0" customWidth="1"/>
    <col min="7" max="7" width="15.8515625" style="0" customWidth="1"/>
  </cols>
  <sheetData>
    <row r="1" spans="1:25" ht="12.75">
      <c r="A1" s="1"/>
      <c r="B1" s="2"/>
      <c r="C1" s="2"/>
      <c r="D1" s="2"/>
      <c r="E1" s="2"/>
      <c r="F1" s="2"/>
      <c r="G1" s="2"/>
      <c r="H1" s="2"/>
      <c r="I1" s="2"/>
      <c r="J1" s="2"/>
      <c r="K1" s="2"/>
      <c r="L1" s="2"/>
      <c r="M1" s="2"/>
      <c r="N1" s="2"/>
      <c r="O1" s="2"/>
      <c r="P1" s="3"/>
      <c r="Q1" s="4"/>
      <c r="R1" s="4"/>
      <c r="S1" s="4"/>
      <c r="T1" s="4"/>
      <c r="U1" s="4"/>
      <c r="V1" s="4"/>
      <c r="W1" s="4"/>
      <c r="X1" s="4"/>
      <c r="Y1" s="4"/>
    </row>
    <row r="2" spans="1:25" ht="12.75">
      <c r="A2" s="5"/>
      <c r="B2" s="6"/>
      <c r="C2" s="6"/>
      <c r="D2" s="6"/>
      <c r="E2" s="6"/>
      <c r="F2" s="6"/>
      <c r="G2" s="6"/>
      <c r="H2" s="6"/>
      <c r="I2" s="6"/>
      <c r="J2" s="6"/>
      <c r="K2" s="6"/>
      <c r="L2" s="6"/>
      <c r="M2" s="6"/>
      <c r="N2" s="6"/>
      <c r="O2" s="6"/>
      <c r="P2" s="7"/>
      <c r="Q2" s="4"/>
      <c r="R2" s="4"/>
      <c r="S2" s="4"/>
      <c r="T2" s="4"/>
      <c r="U2" s="4"/>
      <c r="V2" s="4"/>
      <c r="W2" s="4"/>
      <c r="X2" s="4"/>
      <c r="Y2" s="4"/>
    </row>
    <row r="3" spans="1:25" ht="12.75">
      <c r="A3" s="5"/>
      <c r="B3" s="6"/>
      <c r="C3" s="6"/>
      <c r="D3" s="6"/>
      <c r="E3" s="6"/>
      <c r="F3" s="6"/>
      <c r="G3" s="6"/>
      <c r="H3" s="6"/>
      <c r="I3" s="6"/>
      <c r="J3" s="6"/>
      <c r="K3" s="6"/>
      <c r="L3" s="6"/>
      <c r="M3" s="6"/>
      <c r="N3" s="6"/>
      <c r="O3" s="6"/>
      <c r="P3" s="7"/>
      <c r="Q3" s="4"/>
      <c r="R3" s="4"/>
      <c r="S3" s="4"/>
      <c r="T3" s="4"/>
      <c r="U3" s="4"/>
      <c r="V3" s="4"/>
      <c r="W3" s="4"/>
      <c r="X3" s="4"/>
      <c r="Y3" s="4"/>
    </row>
    <row r="4" spans="1:25" ht="12.75">
      <c r="A4" s="5"/>
      <c r="B4" s="6"/>
      <c r="C4" s="6"/>
      <c r="D4" s="6"/>
      <c r="E4" s="6"/>
      <c r="F4" s="6"/>
      <c r="G4" s="6"/>
      <c r="H4" s="6"/>
      <c r="I4" s="6"/>
      <c r="J4" s="6"/>
      <c r="K4" s="6"/>
      <c r="L4" s="6"/>
      <c r="M4" s="6"/>
      <c r="N4" s="6"/>
      <c r="O4" s="6"/>
      <c r="P4" s="7"/>
      <c r="Q4" s="4"/>
      <c r="R4" s="4"/>
      <c r="S4" s="4"/>
      <c r="T4" s="4"/>
      <c r="U4" s="4"/>
      <c r="V4" s="4"/>
      <c r="W4" s="4"/>
      <c r="X4" s="4"/>
      <c r="Y4" s="4"/>
    </row>
    <row r="5" spans="1:25" ht="12.75">
      <c r="A5" s="5"/>
      <c r="B5" s="6"/>
      <c r="C5" s="6"/>
      <c r="D5" s="6"/>
      <c r="E5" s="6"/>
      <c r="F5" s="6"/>
      <c r="G5" s="6"/>
      <c r="H5" s="6"/>
      <c r="I5" s="6"/>
      <c r="J5" s="6"/>
      <c r="K5" s="6"/>
      <c r="L5" s="6"/>
      <c r="M5" s="6"/>
      <c r="N5" s="6"/>
      <c r="O5" s="6"/>
      <c r="P5" s="7"/>
      <c r="Q5" s="4"/>
      <c r="R5" s="4"/>
      <c r="S5" s="4"/>
      <c r="T5" s="4"/>
      <c r="U5" s="4"/>
      <c r="V5" s="4"/>
      <c r="W5" s="4"/>
      <c r="X5" s="4"/>
      <c r="Y5" s="4"/>
    </row>
    <row r="6" spans="1:25" ht="12.75">
      <c r="A6" s="5"/>
      <c r="B6" s="6"/>
      <c r="C6" s="6"/>
      <c r="D6" s="6"/>
      <c r="E6" s="6"/>
      <c r="F6" s="6"/>
      <c r="G6" s="6"/>
      <c r="H6" s="6"/>
      <c r="I6" s="6"/>
      <c r="J6" s="6"/>
      <c r="K6" s="6"/>
      <c r="L6" s="6"/>
      <c r="M6" s="6"/>
      <c r="N6" s="6"/>
      <c r="O6" s="6"/>
      <c r="P6" s="7"/>
      <c r="Q6" s="4"/>
      <c r="R6" s="4"/>
      <c r="S6" s="4"/>
      <c r="T6" s="4"/>
      <c r="U6" s="4"/>
      <c r="V6" s="4"/>
      <c r="W6" s="4"/>
      <c r="X6" s="4"/>
      <c r="Y6" s="4"/>
    </row>
    <row r="7" spans="1:25" ht="12.75">
      <c r="A7" s="5"/>
      <c r="B7" s="6"/>
      <c r="C7" s="6"/>
      <c r="D7" s="6"/>
      <c r="E7" s="6"/>
      <c r="F7" s="6"/>
      <c r="G7" s="6"/>
      <c r="H7" s="6"/>
      <c r="I7" s="6"/>
      <c r="J7" s="6"/>
      <c r="K7" s="6"/>
      <c r="L7" s="6"/>
      <c r="M7" s="6"/>
      <c r="N7" s="6"/>
      <c r="O7" s="6"/>
      <c r="P7" s="7"/>
      <c r="Q7" s="4"/>
      <c r="R7" s="4"/>
      <c r="S7" s="4"/>
      <c r="T7" s="4"/>
      <c r="U7" s="4"/>
      <c r="V7" s="4"/>
      <c r="W7" s="4"/>
      <c r="X7" s="4"/>
      <c r="Y7" s="4"/>
    </row>
    <row r="8" spans="1:25" ht="12.75">
      <c r="A8" s="5"/>
      <c r="B8" s="6"/>
      <c r="C8" s="6"/>
      <c r="D8" s="6"/>
      <c r="E8" s="6"/>
      <c r="F8" s="6"/>
      <c r="G8" s="6"/>
      <c r="H8" s="6"/>
      <c r="I8" s="6"/>
      <c r="J8" s="6"/>
      <c r="K8" s="6"/>
      <c r="L8" s="6"/>
      <c r="M8" s="6"/>
      <c r="N8" s="6"/>
      <c r="O8" s="6"/>
      <c r="P8" s="7"/>
      <c r="Q8" s="4"/>
      <c r="R8" s="4"/>
      <c r="S8" s="4"/>
      <c r="T8" s="4"/>
      <c r="U8" s="4"/>
      <c r="V8" s="4"/>
      <c r="W8" s="4"/>
      <c r="X8" s="4"/>
      <c r="Y8" s="4"/>
    </row>
    <row r="9" spans="1:25" ht="12.75">
      <c r="A9" s="5"/>
      <c r="B9" s="6"/>
      <c r="C9" s="6"/>
      <c r="D9" s="6"/>
      <c r="E9" s="6"/>
      <c r="F9" s="6"/>
      <c r="G9" s="6"/>
      <c r="H9" s="6"/>
      <c r="I9" s="6"/>
      <c r="J9" s="6"/>
      <c r="K9" s="6"/>
      <c r="L9" s="6"/>
      <c r="M9" s="6"/>
      <c r="N9" s="6"/>
      <c r="O9" s="6"/>
      <c r="P9" s="7"/>
      <c r="Q9" s="4"/>
      <c r="R9" s="4"/>
      <c r="S9" s="4"/>
      <c r="T9" s="4"/>
      <c r="U9" s="4"/>
      <c r="V9" s="4"/>
      <c r="W9" s="4"/>
      <c r="X9" s="4"/>
      <c r="Y9" s="4"/>
    </row>
    <row r="10" spans="1:25" ht="12.75">
      <c r="A10" s="5"/>
      <c r="B10" s="6"/>
      <c r="C10" s="6"/>
      <c r="D10" s="6"/>
      <c r="E10" s="6"/>
      <c r="F10" s="6"/>
      <c r="G10" s="6"/>
      <c r="H10" s="6"/>
      <c r="I10" s="6"/>
      <c r="J10" s="6"/>
      <c r="K10" s="6"/>
      <c r="L10" s="6"/>
      <c r="M10" s="6"/>
      <c r="N10" s="6"/>
      <c r="O10" s="6"/>
      <c r="P10" s="7"/>
      <c r="Q10" s="4"/>
      <c r="R10" s="4"/>
      <c r="S10" s="4"/>
      <c r="T10" s="4"/>
      <c r="U10" s="4"/>
      <c r="V10" s="4"/>
      <c r="W10" s="4"/>
      <c r="X10" s="4"/>
      <c r="Y10" s="4"/>
    </row>
    <row r="11" spans="1:25" ht="12.75">
      <c r="A11" s="5"/>
      <c r="B11" s="6"/>
      <c r="C11" s="6"/>
      <c r="D11" s="6"/>
      <c r="E11" s="6"/>
      <c r="F11" s="6"/>
      <c r="G11" s="6"/>
      <c r="H11" s="6"/>
      <c r="I11" s="6"/>
      <c r="J11" s="6"/>
      <c r="K11" s="6"/>
      <c r="L11" s="6"/>
      <c r="M11" s="6"/>
      <c r="N11" s="6"/>
      <c r="O11" s="6"/>
      <c r="P11" s="7"/>
      <c r="Q11" s="4"/>
      <c r="R11" s="4"/>
      <c r="S11" s="4"/>
      <c r="T11" s="4"/>
      <c r="U11" s="4"/>
      <c r="V11" s="4"/>
      <c r="W11" s="4"/>
      <c r="X11" s="4"/>
      <c r="Y11" s="4"/>
    </row>
    <row r="12" spans="1:25" ht="12.75">
      <c r="A12" s="5"/>
      <c r="B12" s="6"/>
      <c r="C12" s="6"/>
      <c r="D12" s="6"/>
      <c r="E12" s="6"/>
      <c r="F12" s="6"/>
      <c r="G12" s="6"/>
      <c r="H12" s="6"/>
      <c r="I12" s="6"/>
      <c r="J12" s="6"/>
      <c r="K12" s="6"/>
      <c r="L12" s="6"/>
      <c r="M12" s="6"/>
      <c r="N12" s="6"/>
      <c r="O12" s="6"/>
      <c r="P12" s="7"/>
      <c r="Q12" s="4"/>
      <c r="R12" s="4"/>
      <c r="S12" s="4"/>
      <c r="T12" s="4"/>
      <c r="U12" s="4"/>
      <c r="V12" s="4"/>
      <c r="W12" s="4"/>
      <c r="X12" s="4"/>
      <c r="Y12" s="4"/>
    </row>
    <row r="13" spans="1:25" ht="12.75">
      <c r="A13" s="5"/>
      <c r="B13" s="6"/>
      <c r="C13" s="6"/>
      <c r="D13" s="6"/>
      <c r="E13" s="6"/>
      <c r="F13" s="6"/>
      <c r="G13" s="6"/>
      <c r="H13" s="6"/>
      <c r="I13" s="6"/>
      <c r="J13" s="6"/>
      <c r="K13" s="6"/>
      <c r="L13" s="6"/>
      <c r="M13" s="6"/>
      <c r="N13" s="6"/>
      <c r="O13" s="6"/>
      <c r="P13" s="7"/>
      <c r="Q13" s="4"/>
      <c r="R13" s="4"/>
      <c r="S13" s="4"/>
      <c r="T13" s="4"/>
      <c r="U13" s="4"/>
      <c r="V13" s="4"/>
      <c r="W13" s="4"/>
      <c r="X13" s="4"/>
      <c r="Y13" s="4"/>
    </row>
    <row r="14" spans="1:25" ht="12.75">
      <c r="A14" s="5"/>
      <c r="B14" s="6"/>
      <c r="C14" s="6"/>
      <c r="D14" s="6"/>
      <c r="E14" s="6"/>
      <c r="F14" s="6"/>
      <c r="G14" s="6"/>
      <c r="H14" s="6"/>
      <c r="I14" s="6"/>
      <c r="J14" s="6"/>
      <c r="K14" s="6"/>
      <c r="L14" s="6"/>
      <c r="M14" s="6"/>
      <c r="N14" s="6"/>
      <c r="O14" s="6"/>
      <c r="P14" s="7"/>
      <c r="Q14" s="4"/>
      <c r="R14" s="4"/>
      <c r="S14" s="4"/>
      <c r="T14" s="4"/>
      <c r="U14" s="4"/>
      <c r="V14" s="4"/>
      <c r="W14" s="4"/>
      <c r="X14" s="4"/>
      <c r="Y14" s="4"/>
    </row>
    <row r="15" spans="1:25" ht="12.75">
      <c r="A15" s="5"/>
      <c r="B15" s="6"/>
      <c r="C15" s="6"/>
      <c r="D15" s="6"/>
      <c r="E15" s="6"/>
      <c r="F15" s="6"/>
      <c r="G15" s="6"/>
      <c r="H15" s="6"/>
      <c r="I15" s="6"/>
      <c r="J15" s="6"/>
      <c r="K15" s="6"/>
      <c r="L15" s="6"/>
      <c r="M15" s="6"/>
      <c r="N15" s="6"/>
      <c r="O15" s="6"/>
      <c r="P15" s="7"/>
      <c r="Q15" s="4"/>
      <c r="R15" s="4"/>
      <c r="S15" s="4"/>
      <c r="T15" s="4"/>
      <c r="U15" s="4"/>
      <c r="V15" s="4"/>
      <c r="W15" s="4"/>
      <c r="X15" s="4"/>
      <c r="Y15" s="4"/>
    </row>
    <row r="16" spans="1:25" ht="12.75">
      <c r="A16" s="5"/>
      <c r="B16" s="6"/>
      <c r="C16" s="6"/>
      <c r="D16" s="6"/>
      <c r="E16" s="6"/>
      <c r="F16" s="6"/>
      <c r="G16" s="6"/>
      <c r="H16" s="6"/>
      <c r="I16" s="6"/>
      <c r="J16" s="6"/>
      <c r="K16" s="6"/>
      <c r="L16" s="6"/>
      <c r="M16" s="6"/>
      <c r="N16" s="6"/>
      <c r="O16" s="6"/>
      <c r="P16" s="7"/>
      <c r="Q16" s="4"/>
      <c r="R16" s="4"/>
      <c r="S16" s="4"/>
      <c r="T16" s="4"/>
      <c r="U16" s="4"/>
      <c r="V16" s="4"/>
      <c r="W16" s="4"/>
      <c r="X16" s="4"/>
      <c r="Y16" s="4"/>
    </row>
    <row r="17" spans="1:25" ht="12.75">
      <c r="A17" s="5"/>
      <c r="B17" s="6"/>
      <c r="C17" s="6"/>
      <c r="D17" s="6"/>
      <c r="E17" s="6"/>
      <c r="F17" s="6"/>
      <c r="G17" s="6"/>
      <c r="H17" s="6"/>
      <c r="I17" s="6"/>
      <c r="J17" s="6"/>
      <c r="K17" s="6"/>
      <c r="L17" s="6"/>
      <c r="M17" s="6"/>
      <c r="N17" s="6"/>
      <c r="O17" s="6"/>
      <c r="P17" s="7"/>
      <c r="Q17" s="4"/>
      <c r="R17" s="4"/>
      <c r="S17" s="4"/>
      <c r="T17" s="4"/>
      <c r="U17" s="4"/>
      <c r="V17" s="4"/>
      <c r="W17" s="4"/>
      <c r="X17" s="4"/>
      <c r="Y17" s="4"/>
    </row>
    <row r="18" spans="1:25" ht="12.75">
      <c r="A18" s="5"/>
      <c r="B18" s="6"/>
      <c r="C18" s="6"/>
      <c r="D18" s="6"/>
      <c r="E18" s="6"/>
      <c r="F18" s="6"/>
      <c r="G18" s="6"/>
      <c r="H18" s="6"/>
      <c r="I18" s="6"/>
      <c r="J18" s="6"/>
      <c r="K18" s="6"/>
      <c r="L18" s="6"/>
      <c r="M18" s="6"/>
      <c r="N18" s="6"/>
      <c r="O18" s="6"/>
      <c r="P18" s="7"/>
      <c r="Q18" s="4"/>
      <c r="R18" s="4"/>
      <c r="S18" s="4"/>
      <c r="T18" s="4"/>
      <c r="U18" s="4"/>
      <c r="V18" s="4"/>
      <c r="W18" s="4"/>
      <c r="X18" s="4"/>
      <c r="Y18" s="4"/>
    </row>
    <row r="19" spans="1:25" ht="12.75">
      <c r="A19" s="5"/>
      <c r="B19" s="6"/>
      <c r="C19" s="6"/>
      <c r="D19" s="6"/>
      <c r="E19" s="6"/>
      <c r="F19" s="6"/>
      <c r="G19" s="6"/>
      <c r="H19" s="6"/>
      <c r="I19" s="6"/>
      <c r="J19" s="6"/>
      <c r="K19" s="6"/>
      <c r="L19" s="6"/>
      <c r="M19" s="6"/>
      <c r="N19" s="6"/>
      <c r="O19" s="6"/>
      <c r="P19" s="7"/>
      <c r="Q19" s="4"/>
      <c r="R19" s="4"/>
      <c r="S19" s="4"/>
      <c r="T19" s="4"/>
      <c r="U19" s="4"/>
      <c r="V19" s="4"/>
      <c r="W19" s="4"/>
      <c r="X19" s="4"/>
      <c r="Y19" s="4"/>
    </row>
    <row r="20" spans="1:25" ht="12.75">
      <c r="A20" s="5"/>
      <c r="B20" s="6"/>
      <c r="C20" s="6"/>
      <c r="D20" s="6"/>
      <c r="E20" s="6"/>
      <c r="F20" s="6"/>
      <c r="G20" s="6"/>
      <c r="H20" s="6"/>
      <c r="I20" s="6"/>
      <c r="J20" s="6"/>
      <c r="K20" s="6"/>
      <c r="L20" s="6"/>
      <c r="M20" s="6"/>
      <c r="N20" s="6"/>
      <c r="O20" s="6"/>
      <c r="P20" s="7"/>
      <c r="Q20" s="4"/>
      <c r="R20" s="4"/>
      <c r="S20" s="4"/>
      <c r="T20" s="4"/>
      <c r="U20" s="4"/>
      <c r="V20" s="4"/>
      <c r="W20" s="4"/>
      <c r="X20" s="4"/>
      <c r="Y20" s="4"/>
    </row>
    <row r="21" spans="1:25" ht="12.75">
      <c r="A21" s="5"/>
      <c r="B21" s="6"/>
      <c r="C21" s="6"/>
      <c r="D21" s="6"/>
      <c r="E21" s="6"/>
      <c r="F21" s="6"/>
      <c r="G21" s="6"/>
      <c r="H21" s="6"/>
      <c r="I21" s="6"/>
      <c r="J21" s="6"/>
      <c r="K21" s="6"/>
      <c r="L21" s="6"/>
      <c r="M21" s="6"/>
      <c r="N21" s="6"/>
      <c r="O21" s="6"/>
      <c r="P21" s="7"/>
      <c r="Q21" s="4"/>
      <c r="R21" s="4"/>
      <c r="S21" s="4"/>
      <c r="T21" s="4"/>
      <c r="U21" s="4"/>
      <c r="V21" s="4"/>
      <c r="W21" s="4"/>
      <c r="X21" s="4"/>
      <c r="Y21" s="4"/>
    </row>
    <row r="22" spans="1:25" ht="12.75">
      <c r="A22" s="5"/>
      <c r="B22" s="6"/>
      <c r="C22" s="6"/>
      <c r="D22" s="6"/>
      <c r="E22" s="6"/>
      <c r="F22" s="6"/>
      <c r="G22" s="6"/>
      <c r="H22" s="6"/>
      <c r="I22" s="6"/>
      <c r="J22" s="6"/>
      <c r="K22" s="6"/>
      <c r="L22" s="6"/>
      <c r="M22" s="6"/>
      <c r="N22" s="6"/>
      <c r="O22" s="6"/>
      <c r="P22" s="7"/>
      <c r="Q22" s="4"/>
      <c r="R22" s="4"/>
      <c r="S22" s="4"/>
      <c r="T22" s="4"/>
      <c r="U22" s="4"/>
      <c r="V22" s="4"/>
      <c r="W22" s="4"/>
      <c r="X22" s="4"/>
      <c r="Y22" s="4"/>
    </row>
    <row r="23" spans="1:25" ht="12.75">
      <c r="A23" s="5"/>
      <c r="B23" s="6"/>
      <c r="C23" s="6"/>
      <c r="D23" s="6"/>
      <c r="E23" s="6"/>
      <c r="F23" s="6"/>
      <c r="G23" s="6"/>
      <c r="H23" s="6"/>
      <c r="I23" s="6"/>
      <c r="J23" s="6"/>
      <c r="K23" s="6"/>
      <c r="L23" s="6"/>
      <c r="M23" s="6"/>
      <c r="N23" s="6"/>
      <c r="O23" s="6"/>
      <c r="P23" s="7"/>
      <c r="Q23" s="4"/>
      <c r="R23" s="4"/>
      <c r="S23" s="4"/>
      <c r="T23" s="4"/>
      <c r="U23" s="4"/>
      <c r="V23" s="4"/>
      <c r="W23" s="4"/>
      <c r="X23" s="4"/>
      <c r="Y23" s="4"/>
    </row>
    <row r="24" spans="1:25" ht="12.75">
      <c r="A24" s="5"/>
      <c r="B24" s="6"/>
      <c r="C24" s="6"/>
      <c r="D24" s="6"/>
      <c r="E24" s="6"/>
      <c r="F24" s="6"/>
      <c r="G24" s="6"/>
      <c r="H24" s="6"/>
      <c r="I24" s="6"/>
      <c r="J24" s="6"/>
      <c r="K24" s="6"/>
      <c r="L24" s="6"/>
      <c r="M24" s="6"/>
      <c r="N24" s="6"/>
      <c r="O24" s="6"/>
      <c r="P24" s="7"/>
      <c r="Q24" s="4"/>
      <c r="R24" s="4"/>
      <c r="S24" s="4"/>
      <c r="T24" s="4"/>
      <c r="U24" s="4"/>
      <c r="V24" s="4"/>
      <c r="W24" s="4"/>
      <c r="X24" s="4"/>
      <c r="Y24" s="4"/>
    </row>
    <row r="25" spans="1:25" ht="12.75">
      <c r="A25" s="5"/>
      <c r="B25" s="6"/>
      <c r="C25" s="6"/>
      <c r="D25" s="6"/>
      <c r="E25" s="6"/>
      <c r="F25" s="6"/>
      <c r="G25" s="6"/>
      <c r="H25" s="6"/>
      <c r="I25" s="6"/>
      <c r="J25" s="6"/>
      <c r="K25" s="6"/>
      <c r="L25" s="6"/>
      <c r="M25" s="6"/>
      <c r="N25" s="6"/>
      <c r="O25" s="6"/>
      <c r="P25" s="7"/>
      <c r="Q25" s="4"/>
      <c r="R25" s="4"/>
      <c r="S25" s="4"/>
      <c r="T25" s="4"/>
      <c r="U25" s="4"/>
      <c r="V25" s="4"/>
      <c r="W25" s="4"/>
      <c r="X25" s="4"/>
      <c r="Y25" s="4"/>
    </row>
    <row r="26" spans="1:25" ht="12.75">
      <c r="A26" s="5"/>
      <c r="B26" s="6"/>
      <c r="C26" s="6"/>
      <c r="D26" s="6"/>
      <c r="E26" s="6"/>
      <c r="F26" s="6"/>
      <c r="G26" s="6"/>
      <c r="H26" s="6"/>
      <c r="I26" s="6"/>
      <c r="J26" s="6"/>
      <c r="K26" s="6"/>
      <c r="L26" s="6"/>
      <c r="M26" s="6"/>
      <c r="N26" s="6"/>
      <c r="O26" s="6"/>
      <c r="P26" s="7"/>
      <c r="Q26" s="4"/>
      <c r="R26" s="4"/>
      <c r="S26" s="4"/>
      <c r="T26" s="4"/>
      <c r="U26" s="4"/>
      <c r="V26" s="4"/>
      <c r="W26" s="4"/>
      <c r="X26" s="4"/>
      <c r="Y26" s="4"/>
    </row>
    <row r="27" spans="1:25" ht="12.75">
      <c r="A27" s="5"/>
      <c r="B27" s="6"/>
      <c r="C27" s="6"/>
      <c r="D27" s="6"/>
      <c r="E27" s="6"/>
      <c r="F27" s="6"/>
      <c r="G27" s="6"/>
      <c r="H27" s="6"/>
      <c r="I27" s="6"/>
      <c r="J27" s="6"/>
      <c r="K27" s="6"/>
      <c r="L27" s="6"/>
      <c r="M27" s="6"/>
      <c r="N27" s="6"/>
      <c r="O27" s="6"/>
      <c r="P27" s="7"/>
      <c r="Q27" s="4"/>
      <c r="R27" s="4"/>
      <c r="S27" s="4"/>
      <c r="T27" s="4"/>
      <c r="U27" s="4"/>
      <c r="V27" s="4"/>
      <c r="W27" s="4"/>
      <c r="X27" s="4"/>
      <c r="Y27" s="4"/>
    </row>
    <row r="28" spans="1:25" ht="12.75">
      <c r="A28" s="5"/>
      <c r="B28" s="6"/>
      <c r="C28" s="6"/>
      <c r="D28" s="6"/>
      <c r="E28" s="6"/>
      <c r="F28" s="6"/>
      <c r="G28" s="6"/>
      <c r="H28" s="6"/>
      <c r="I28" s="6"/>
      <c r="J28" s="6"/>
      <c r="K28" s="6"/>
      <c r="L28" s="6"/>
      <c r="M28" s="6"/>
      <c r="N28" s="6"/>
      <c r="O28" s="6"/>
      <c r="P28" s="7"/>
      <c r="Q28" s="4"/>
      <c r="R28" s="4"/>
      <c r="S28" s="4"/>
      <c r="T28" s="4"/>
      <c r="U28" s="4"/>
      <c r="V28" s="4"/>
      <c r="W28" s="4"/>
      <c r="X28" s="4"/>
      <c r="Y28" s="4"/>
    </row>
    <row r="29" spans="1:25" ht="12.75">
      <c r="A29" s="5"/>
      <c r="B29" s="6"/>
      <c r="C29" s="6"/>
      <c r="D29" s="6"/>
      <c r="E29" s="6"/>
      <c r="F29" s="6"/>
      <c r="G29" s="6"/>
      <c r="H29" s="6"/>
      <c r="I29" s="6"/>
      <c r="J29" s="6"/>
      <c r="K29" s="6"/>
      <c r="L29" s="6"/>
      <c r="M29" s="6"/>
      <c r="N29" s="6"/>
      <c r="O29" s="6"/>
      <c r="P29" s="7"/>
      <c r="Q29" s="4"/>
      <c r="R29" s="4"/>
      <c r="S29" s="4"/>
      <c r="T29" s="4"/>
      <c r="U29" s="4"/>
      <c r="V29" s="4"/>
      <c r="W29" s="4"/>
      <c r="X29" s="4"/>
      <c r="Y29" s="4"/>
    </row>
    <row r="30" spans="1:25" ht="12.75">
      <c r="A30" s="5"/>
      <c r="B30" s="6"/>
      <c r="C30" s="6"/>
      <c r="D30" s="6"/>
      <c r="E30" s="6"/>
      <c r="F30" s="6"/>
      <c r="G30" s="6"/>
      <c r="H30" s="6"/>
      <c r="I30" s="6"/>
      <c r="J30" s="6"/>
      <c r="K30" s="6"/>
      <c r="L30" s="6"/>
      <c r="M30" s="6"/>
      <c r="N30" s="6"/>
      <c r="O30" s="6"/>
      <c r="P30" s="7"/>
      <c r="Q30" s="4"/>
      <c r="R30" s="4"/>
      <c r="S30" s="4"/>
      <c r="T30" s="4"/>
      <c r="U30" s="4"/>
      <c r="V30" s="4"/>
      <c r="W30" s="4"/>
      <c r="X30" s="4"/>
      <c r="Y30" s="4"/>
    </row>
    <row r="31" spans="1:25" ht="12.75">
      <c r="A31" s="5"/>
      <c r="B31" s="6"/>
      <c r="C31" s="6"/>
      <c r="D31" s="6"/>
      <c r="E31" s="6"/>
      <c r="F31" s="6"/>
      <c r="G31" s="6"/>
      <c r="H31" s="6"/>
      <c r="I31" s="6"/>
      <c r="J31" s="6"/>
      <c r="K31" s="6"/>
      <c r="L31" s="6"/>
      <c r="M31" s="6"/>
      <c r="N31" s="6"/>
      <c r="O31" s="6"/>
      <c r="P31" s="7"/>
      <c r="Q31" s="4"/>
      <c r="R31" s="4"/>
      <c r="S31" s="4"/>
      <c r="T31" s="4"/>
      <c r="U31" s="4"/>
      <c r="V31" s="4"/>
      <c r="W31" s="4"/>
      <c r="X31" s="4"/>
      <c r="Y31" s="4"/>
    </row>
    <row r="32" spans="1:25" ht="12.75">
      <c r="A32" s="5"/>
      <c r="B32" s="6"/>
      <c r="C32" s="6"/>
      <c r="D32" s="6"/>
      <c r="E32" s="6"/>
      <c r="F32" s="6"/>
      <c r="G32" s="6"/>
      <c r="H32" s="6"/>
      <c r="I32" s="6"/>
      <c r="J32" s="6"/>
      <c r="K32" s="6"/>
      <c r="L32" s="6"/>
      <c r="M32" s="6"/>
      <c r="N32" s="6"/>
      <c r="O32" s="6"/>
      <c r="P32" s="7"/>
      <c r="Q32" s="4"/>
      <c r="R32" s="4"/>
      <c r="S32" s="4"/>
      <c r="T32" s="4"/>
      <c r="U32" s="4"/>
      <c r="V32" s="4"/>
      <c r="W32" s="4"/>
      <c r="X32" s="4"/>
      <c r="Y32" s="4"/>
    </row>
    <row r="33" spans="1:25" ht="12.75">
      <c r="A33" s="5"/>
      <c r="B33" s="6"/>
      <c r="C33" s="6"/>
      <c r="D33" s="6"/>
      <c r="E33" s="6"/>
      <c r="F33" s="6"/>
      <c r="G33" s="6"/>
      <c r="H33" s="6"/>
      <c r="I33" s="6"/>
      <c r="J33" s="6"/>
      <c r="K33" s="6"/>
      <c r="L33" s="6"/>
      <c r="M33" s="6"/>
      <c r="N33" s="6"/>
      <c r="O33" s="6"/>
      <c r="P33" s="7"/>
      <c r="Q33" s="4"/>
      <c r="R33" s="4"/>
      <c r="S33" s="4"/>
      <c r="T33" s="4"/>
      <c r="U33" s="4"/>
      <c r="V33" s="4"/>
      <c r="W33" s="4"/>
      <c r="X33" s="4"/>
      <c r="Y33" s="4"/>
    </row>
    <row r="34" spans="1:25" ht="12.75">
      <c r="A34" s="5"/>
      <c r="B34" s="6"/>
      <c r="C34" s="6"/>
      <c r="D34" s="6"/>
      <c r="E34" s="6"/>
      <c r="F34" s="6"/>
      <c r="G34" s="6"/>
      <c r="H34" s="6"/>
      <c r="I34" s="6"/>
      <c r="J34" s="6"/>
      <c r="K34" s="6"/>
      <c r="L34" s="6"/>
      <c r="M34" s="6"/>
      <c r="N34" s="6"/>
      <c r="O34" s="6"/>
      <c r="P34" s="7"/>
      <c r="Q34" s="4"/>
      <c r="R34" s="4"/>
      <c r="S34" s="4"/>
      <c r="T34" s="4"/>
      <c r="U34" s="4"/>
      <c r="V34" s="4"/>
      <c r="W34" s="4"/>
      <c r="X34" s="4"/>
      <c r="Y34" s="4"/>
    </row>
    <row r="35" spans="1:25" ht="12.75">
      <c r="A35" s="5"/>
      <c r="B35" s="6"/>
      <c r="C35" s="6"/>
      <c r="D35" s="6"/>
      <c r="E35" s="6"/>
      <c r="F35" s="6"/>
      <c r="G35" s="6"/>
      <c r="H35" s="6"/>
      <c r="I35" s="6"/>
      <c r="J35" s="6"/>
      <c r="K35" s="6"/>
      <c r="L35" s="6"/>
      <c r="M35" s="6"/>
      <c r="N35" s="6"/>
      <c r="O35" s="6"/>
      <c r="P35" s="7"/>
      <c r="Q35" s="4"/>
      <c r="R35" s="4"/>
      <c r="S35" s="4"/>
      <c r="T35" s="4"/>
      <c r="U35" s="4"/>
      <c r="V35" s="4"/>
      <c r="W35" s="4"/>
      <c r="X35" s="4"/>
      <c r="Y35" s="4"/>
    </row>
    <row r="36" spans="1:25" ht="12.75">
      <c r="A36" s="5"/>
      <c r="B36" s="6"/>
      <c r="C36" s="6"/>
      <c r="D36" s="6"/>
      <c r="E36" s="6"/>
      <c r="F36" s="6"/>
      <c r="G36" s="6"/>
      <c r="H36" s="6"/>
      <c r="I36" s="6"/>
      <c r="J36" s="6"/>
      <c r="K36" s="6"/>
      <c r="L36" s="6"/>
      <c r="M36" s="6"/>
      <c r="N36" s="6"/>
      <c r="O36" s="6"/>
      <c r="P36" s="7"/>
      <c r="Q36" s="4"/>
      <c r="R36" s="4"/>
      <c r="S36" s="4"/>
      <c r="T36" s="4"/>
      <c r="U36" s="4"/>
      <c r="V36" s="4"/>
      <c r="W36" s="4"/>
      <c r="X36" s="4"/>
      <c r="Y36" s="4"/>
    </row>
    <row r="37" spans="1:25" ht="12.75">
      <c r="A37" s="5"/>
      <c r="B37" s="6"/>
      <c r="C37" s="6"/>
      <c r="D37" s="6"/>
      <c r="E37" s="6"/>
      <c r="F37" s="6"/>
      <c r="G37" s="6"/>
      <c r="H37" s="6"/>
      <c r="I37" s="6"/>
      <c r="J37" s="6"/>
      <c r="K37" s="6"/>
      <c r="L37" s="6"/>
      <c r="M37" s="6"/>
      <c r="N37" s="6"/>
      <c r="O37" s="6"/>
      <c r="P37" s="7"/>
      <c r="Q37" s="4"/>
      <c r="R37" s="4"/>
      <c r="S37" s="4"/>
      <c r="T37" s="4"/>
      <c r="U37" s="4"/>
      <c r="V37" s="4"/>
      <c r="W37" s="4"/>
      <c r="X37" s="4"/>
      <c r="Y37" s="4"/>
    </row>
    <row r="38" spans="1:25" ht="12.75">
      <c r="A38" s="5"/>
      <c r="B38" s="6"/>
      <c r="C38" s="6"/>
      <c r="D38" s="6"/>
      <c r="E38" s="6"/>
      <c r="F38" s="6"/>
      <c r="G38" s="6"/>
      <c r="H38" s="6"/>
      <c r="I38" s="6"/>
      <c r="J38" s="6"/>
      <c r="K38" s="6"/>
      <c r="L38" s="6"/>
      <c r="M38" s="6"/>
      <c r="N38" s="6"/>
      <c r="O38" s="6"/>
      <c r="P38" s="7"/>
      <c r="Q38" s="4"/>
      <c r="R38" s="4"/>
      <c r="S38" s="4"/>
      <c r="T38" s="4"/>
      <c r="U38" s="4"/>
      <c r="V38" s="4"/>
      <c r="W38" s="4"/>
      <c r="X38" s="4"/>
      <c r="Y38" s="4"/>
    </row>
    <row r="39" spans="1:25" ht="12.75">
      <c r="A39" s="5"/>
      <c r="B39" s="6"/>
      <c r="C39" s="6"/>
      <c r="D39" s="6"/>
      <c r="E39" s="6"/>
      <c r="F39" s="6"/>
      <c r="G39" s="6"/>
      <c r="H39" s="6"/>
      <c r="I39" s="6"/>
      <c r="J39" s="6"/>
      <c r="K39" s="6"/>
      <c r="L39" s="6"/>
      <c r="M39" s="6"/>
      <c r="N39" s="6"/>
      <c r="O39" s="6"/>
      <c r="P39" s="7"/>
      <c r="Q39" s="4"/>
      <c r="R39" s="4"/>
      <c r="S39" s="4"/>
      <c r="T39" s="4"/>
      <c r="U39" s="4"/>
      <c r="V39" s="4"/>
      <c r="W39" s="4"/>
      <c r="X39" s="4"/>
      <c r="Y39" s="4"/>
    </row>
    <row r="40" spans="1:25" ht="12.75">
      <c r="A40" s="5"/>
      <c r="B40" s="6"/>
      <c r="C40" s="6"/>
      <c r="D40" s="6"/>
      <c r="E40" s="6"/>
      <c r="F40" s="6"/>
      <c r="G40" s="6"/>
      <c r="H40" s="6"/>
      <c r="I40" s="6"/>
      <c r="J40" s="6"/>
      <c r="K40" s="6"/>
      <c r="L40" s="6"/>
      <c r="M40" s="6"/>
      <c r="N40" s="6"/>
      <c r="O40" s="6"/>
      <c r="P40" s="7"/>
      <c r="Q40" s="4"/>
      <c r="R40" s="4"/>
      <c r="S40" s="4"/>
      <c r="T40" s="4"/>
      <c r="U40" s="4"/>
      <c r="V40" s="4"/>
      <c r="W40" s="4"/>
      <c r="X40" s="4"/>
      <c r="Y40" s="4"/>
    </row>
    <row r="41" spans="1:25" ht="12.75">
      <c r="A41" s="5"/>
      <c r="B41" s="6"/>
      <c r="C41" s="6"/>
      <c r="D41" s="6"/>
      <c r="E41" s="6"/>
      <c r="F41" s="6"/>
      <c r="G41" s="6"/>
      <c r="H41" s="6"/>
      <c r="I41" s="6"/>
      <c r="J41" s="6"/>
      <c r="K41" s="6"/>
      <c r="L41" s="6"/>
      <c r="M41" s="6"/>
      <c r="N41" s="6"/>
      <c r="O41" s="6"/>
      <c r="P41" s="7"/>
      <c r="Q41" s="4"/>
      <c r="R41" s="4"/>
      <c r="S41" s="4"/>
      <c r="T41" s="4"/>
      <c r="U41" s="4"/>
      <c r="V41" s="4"/>
      <c r="W41" s="4"/>
      <c r="X41" s="4"/>
      <c r="Y41" s="4"/>
    </row>
    <row r="42" spans="1:25" ht="12.75">
      <c r="A42" s="5"/>
      <c r="B42" s="6"/>
      <c r="C42" s="6"/>
      <c r="D42" s="6"/>
      <c r="E42" s="6"/>
      <c r="F42" s="6"/>
      <c r="G42" s="6"/>
      <c r="H42" s="6"/>
      <c r="I42" s="6"/>
      <c r="J42" s="6"/>
      <c r="K42" s="6"/>
      <c r="L42" s="6"/>
      <c r="M42" s="6"/>
      <c r="N42" s="6"/>
      <c r="O42" s="6"/>
      <c r="P42" s="7"/>
      <c r="Q42" s="4"/>
      <c r="R42" s="4"/>
      <c r="S42" s="4"/>
      <c r="T42" s="4"/>
      <c r="U42" s="4"/>
      <c r="V42" s="4"/>
      <c r="W42" s="4"/>
      <c r="X42" s="4"/>
      <c r="Y42" s="4"/>
    </row>
    <row r="43" spans="1:25" ht="12.75">
      <c r="A43" s="5"/>
      <c r="B43" s="6"/>
      <c r="C43" s="6"/>
      <c r="D43" s="6"/>
      <c r="E43" s="6"/>
      <c r="F43" s="6"/>
      <c r="G43" s="6"/>
      <c r="H43" s="6"/>
      <c r="I43" s="6"/>
      <c r="J43" s="6"/>
      <c r="K43" s="6"/>
      <c r="L43" s="6"/>
      <c r="M43" s="6"/>
      <c r="N43" s="6"/>
      <c r="O43" s="6"/>
      <c r="P43" s="7"/>
      <c r="Q43" s="4"/>
      <c r="R43" s="4"/>
      <c r="S43" s="4"/>
      <c r="T43" s="4"/>
      <c r="U43" s="4"/>
      <c r="V43" s="4"/>
      <c r="W43" s="4"/>
      <c r="X43" s="4"/>
      <c r="Y43" s="4"/>
    </row>
    <row r="44" spans="1:25" ht="12.75">
      <c r="A44" s="5"/>
      <c r="B44" s="6"/>
      <c r="C44" s="6"/>
      <c r="D44" s="6"/>
      <c r="E44" s="6"/>
      <c r="F44" s="6"/>
      <c r="G44" s="6"/>
      <c r="H44" s="6"/>
      <c r="I44" s="6"/>
      <c r="J44" s="6"/>
      <c r="K44" s="6"/>
      <c r="L44" s="6"/>
      <c r="M44" s="6"/>
      <c r="N44" s="6"/>
      <c r="O44" s="6"/>
      <c r="P44" s="7"/>
      <c r="Q44" s="4"/>
      <c r="R44" s="4"/>
      <c r="S44" s="4"/>
      <c r="T44" s="4"/>
      <c r="U44" s="4"/>
      <c r="V44" s="4"/>
      <c r="W44" s="4"/>
      <c r="X44" s="4"/>
      <c r="Y44" s="4"/>
    </row>
    <row r="45" spans="1:25" ht="12.75">
      <c r="A45" s="5"/>
      <c r="B45" s="6"/>
      <c r="C45" s="6"/>
      <c r="D45" s="6"/>
      <c r="E45" s="6"/>
      <c r="F45" s="6"/>
      <c r="G45" s="6"/>
      <c r="H45" s="6"/>
      <c r="I45" s="6"/>
      <c r="J45" s="6"/>
      <c r="K45" s="6"/>
      <c r="L45" s="6"/>
      <c r="M45" s="6"/>
      <c r="N45" s="6"/>
      <c r="O45" s="6"/>
      <c r="P45" s="7"/>
      <c r="Q45" s="4"/>
      <c r="R45" s="4"/>
      <c r="S45" s="4"/>
      <c r="T45" s="4"/>
      <c r="U45" s="4"/>
      <c r="V45" s="4"/>
      <c r="W45" s="4"/>
      <c r="X45" s="4"/>
      <c r="Y45" s="4"/>
    </row>
    <row r="46" spans="1:25" ht="13.5" thickBot="1">
      <c r="A46" s="8"/>
      <c r="B46" s="9"/>
      <c r="C46" s="9"/>
      <c r="D46" s="9"/>
      <c r="E46" s="9"/>
      <c r="F46" s="9"/>
      <c r="G46" s="9"/>
      <c r="H46" s="9"/>
      <c r="I46" s="9"/>
      <c r="J46" s="9"/>
      <c r="K46" s="9"/>
      <c r="L46" s="9"/>
      <c r="M46" s="9"/>
      <c r="N46" s="9"/>
      <c r="O46" s="9"/>
      <c r="P46" s="10"/>
      <c r="Q46" s="4"/>
      <c r="R46" s="4"/>
      <c r="S46" s="4"/>
      <c r="T46" s="4"/>
      <c r="U46" s="4"/>
      <c r="V46" s="4"/>
      <c r="W46" s="4"/>
      <c r="X46" s="4"/>
      <c r="Y46" s="4"/>
    </row>
    <row r="47" spans="1:25" ht="12.75">
      <c r="A47" s="4"/>
      <c r="B47" s="4"/>
      <c r="C47" s="4"/>
      <c r="D47" s="4"/>
      <c r="E47" s="4"/>
      <c r="F47" s="4"/>
      <c r="G47" s="4"/>
      <c r="H47" s="4"/>
      <c r="I47" s="4"/>
      <c r="J47" s="4"/>
      <c r="K47" s="4"/>
      <c r="L47" s="4"/>
      <c r="M47" s="4"/>
      <c r="N47" s="4"/>
      <c r="O47" s="4"/>
      <c r="P47" s="4"/>
      <c r="Q47" s="4"/>
      <c r="R47" s="4"/>
      <c r="S47" s="4"/>
      <c r="T47" s="4"/>
      <c r="U47" s="4"/>
      <c r="V47" s="4"/>
      <c r="W47" s="4"/>
      <c r="X47" s="4"/>
      <c r="Y47" s="4"/>
    </row>
    <row r="48" spans="1:25" ht="12.75">
      <c r="A48" s="4"/>
      <c r="B48" s="4"/>
      <c r="C48" s="4"/>
      <c r="D48" s="4"/>
      <c r="E48" s="4"/>
      <c r="F48" s="4"/>
      <c r="G48" s="4"/>
      <c r="H48" s="4"/>
      <c r="I48" s="4"/>
      <c r="J48" s="4"/>
      <c r="K48" s="4"/>
      <c r="L48" s="4"/>
      <c r="M48" s="4"/>
      <c r="N48" s="4"/>
      <c r="O48" s="4"/>
      <c r="P48" s="4"/>
      <c r="Q48" s="4"/>
      <c r="R48" s="4"/>
      <c r="S48" s="4"/>
      <c r="T48" s="4"/>
      <c r="U48" s="4"/>
      <c r="V48" s="4"/>
      <c r="W48" s="4"/>
      <c r="X48" s="4"/>
      <c r="Y48" s="4"/>
    </row>
    <row r="49" spans="1:25" ht="12.75">
      <c r="A49" s="4"/>
      <c r="B49" s="4"/>
      <c r="C49" s="4"/>
      <c r="D49" s="4"/>
      <c r="E49" s="4"/>
      <c r="F49" s="4"/>
      <c r="G49" s="4"/>
      <c r="H49" s="4"/>
      <c r="I49" s="4"/>
      <c r="J49" s="4"/>
      <c r="K49" s="4"/>
      <c r="L49" s="4"/>
      <c r="M49" s="4"/>
      <c r="N49" s="4"/>
      <c r="O49" s="4"/>
      <c r="P49" s="4"/>
      <c r="Q49" s="4"/>
      <c r="R49" s="4"/>
      <c r="S49" s="4"/>
      <c r="T49" s="4"/>
      <c r="U49" s="4"/>
      <c r="V49" s="4"/>
      <c r="W49" s="4"/>
      <c r="X49" s="4"/>
      <c r="Y49" s="4"/>
    </row>
    <row r="50" spans="1:25" ht="12.75">
      <c r="A50" s="4"/>
      <c r="B50" s="4"/>
      <c r="C50" s="4"/>
      <c r="D50" s="4"/>
      <c r="E50" s="4"/>
      <c r="F50" s="4"/>
      <c r="G50" s="4"/>
      <c r="H50" s="4"/>
      <c r="I50" s="4"/>
      <c r="J50" s="4"/>
      <c r="K50" s="4"/>
      <c r="L50" s="4"/>
      <c r="M50" s="4"/>
      <c r="N50" s="4"/>
      <c r="O50" s="4"/>
      <c r="P50" s="4"/>
      <c r="Q50" s="4"/>
      <c r="R50" s="4"/>
      <c r="S50" s="4"/>
      <c r="T50" s="4"/>
      <c r="U50" s="4"/>
      <c r="V50" s="4"/>
      <c r="W50" s="4"/>
      <c r="X50" s="4"/>
      <c r="Y50" s="4"/>
    </row>
    <row r="51" spans="1:25" ht="12.75">
      <c r="A51" s="4"/>
      <c r="B51" s="4"/>
      <c r="C51" s="4"/>
      <c r="D51" s="4"/>
      <c r="E51" s="4"/>
      <c r="F51" s="4"/>
      <c r="G51" s="4"/>
      <c r="H51" s="4"/>
      <c r="I51" s="4"/>
      <c r="J51" s="4"/>
      <c r="K51" s="4"/>
      <c r="L51" s="4"/>
      <c r="M51" s="4"/>
      <c r="N51" s="4"/>
      <c r="O51" s="4"/>
      <c r="P51" s="4"/>
      <c r="Q51" s="4"/>
      <c r="R51" s="4"/>
      <c r="S51" s="4"/>
      <c r="T51" s="4"/>
      <c r="U51" s="4"/>
      <c r="V51" s="4"/>
      <c r="W51" s="4"/>
      <c r="X51" s="4"/>
      <c r="Y51" s="4"/>
    </row>
    <row r="52" spans="17:25" ht="12.75">
      <c r="Q52" s="4"/>
      <c r="R52" s="4"/>
      <c r="S52" s="4"/>
      <c r="T52" s="4"/>
      <c r="U52" s="4"/>
      <c r="V52" s="4"/>
      <c r="W52" s="4"/>
      <c r="X52" s="4"/>
      <c r="Y52" s="4"/>
    </row>
    <row r="53" spans="17:25" ht="12.75">
      <c r="Q53" s="4"/>
      <c r="R53" s="4"/>
      <c r="S53" s="4"/>
      <c r="T53" s="4"/>
      <c r="U53" s="4"/>
      <c r="V53" s="4"/>
      <c r="W53" s="4"/>
      <c r="X53" s="4"/>
      <c r="Y53" s="4"/>
    </row>
    <row r="54" spans="17:25" ht="12.75">
      <c r="Q54" s="4"/>
      <c r="R54" s="4"/>
      <c r="S54" s="4"/>
      <c r="T54" s="4"/>
      <c r="U54" s="4"/>
      <c r="V54" s="4"/>
      <c r="W54" s="4"/>
      <c r="X54" s="4"/>
      <c r="Y54" s="4"/>
    </row>
    <row r="55" spans="17:25" ht="12.75">
      <c r="Q55" s="4"/>
      <c r="R55" s="4"/>
      <c r="S55" s="4"/>
      <c r="T55" s="4"/>
      <c r="U55" s="4"/>
      <c r="V55" s="4"/>
      <c r="W55" s="4"/>
      <c r="X55" s="4"/>
      <c r="Y55" s="4"/>
    </row>
    <row r="56" spans="17:25" ht="12.75">
      <c r="Q56" s="4"/>
      <c r="R56" s="4"/>
      <c r="S56" s="4"/>
      <c r="T56" s="4"/>
      <c r="U56" s="4"/>
      <c r="V56" s="4"/>
      <c r="W56" s="4"/>
      <c r="X56" s="4"/>
      <c r="Y56" s="4"/>
    </row>
    <row r="57" spans="17:25" ht="12.75">
      <c r="Q57" s="4"/>
      <c r="R57" s="4"/>
      <c r="S57" s="4"/>
      <c r="T57" s="4"/>
      <c r="U57" s="4"/>
      <c r="V57" s="4"/>
      <c r="W57" s="4"/>
      <c r="X57" s="4"/>
      <c r="Y57" s="4"/>
    </row>
    <row r="58" spans="17:25" ht="12.75">
      <c r="Q58" s="4"/>
      <c r="R58" s="4"/>
      <c r="S58" s="4"/>
      <c r="T58" s="4"/>
      <c r="U58" s="4"/>
      <c r="V58" s="4"/>
      <c r="W58" s="4"/>
      <c r="X58" s="4"/>
      <c r="Y58" s="4"/>
    </row>
    <row r="59" spans="17:25" ht="12.75">
      <c r="Q59" s="4"/>
      <c r="R59" s="4"/>
      <c r="S59" s="4"/>
      <c r="T59" s="4"/>
      <c r="U59" s="4"/>
      <c r="V59" s="4"/>
      <c r="W59" s="4"/>
      <c r="X59" s="4"/>
      <c r="Y59" s="4"/>
    </row>
  </sheetData>
  <sheetProtection/>
  <printOptions horizontalCentered="1"/>
  <pageMargins left="1" right="1" top="1.2" bottom="1" header="0.4" footer="0.4"/>
  <pageSetup fitToWidth="0" fitToHeight="1" horizontalDpi="600" verticalDpi="600" orientation="landscape" paperSize="5" scale="79" r:id="rId2"/>
  <headerFooter>
    <oddHeader>&amp;LAttachment F03a
&amp;A&amp;RSPS SaaS HCM Solution
RFP # 060B3490012</oddHeader>
    <oddFooter>&amp;C&amp;9Page &amp;P of &amp;N&amp;R&amp;9May 22, 2013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552"/>
  <sheetViews>
    <sheetView zoomScalePageLayoutView="0" workbookViewId="0" topLeftCell="B1">
      <selection activeCell="T17" sqref="T17"/>
    </sheetView>
  </sheetViews>
  <sheetFormatPr defaultColWidth="9.140625" defaultRowHeight="12.75"/>
  <cols>
    <col min="1" max="1" width="4.8515625" style="40" hidden="1" customWidth="1"/>
    <col min="2" max="2" width="8.57421875" style="40" customWidth="1"/>
    <col min="3" max="3" width="14.7109375" style="41" customWidth="1"/>
    <col min="4" max="4" width="14.57421875" style="41" customWidth="1"/>
    <col min="5" max="5" width="9.8515625" style="41" customWidth="1"/>
    <col min="6" max="6" width="7.8515625" style="40" customWidth="1"/>
    <col min="7" max="7" width="40.28125" style="42" customWidth="1"/>
    <col min="8" max="8" width="16.57421875" style="43" customWidth="1"/>
    <col min="9" max="9" width="11.28125" style="43" customWidth="1"/>
    <col min="10" max="10" width="42.140625" style="40" customWidth="1"/>
    <col min="11" max="11" width="10.421875" style="24" hidden="1" customWidth="1"/>
    <col min="12" max="12" width="11.421875" style="24" hidden="1" customWidth="1"/>
    <col min="13" max="13" width="12.421875" style="24" hidden="1" customWidth="1"/>
    <col min="14" max="14" width="10.8515625" style="24" hidden="1" customWidth="1"/>
    <col min="15" max="15" width="22.421875" style="24" bestFit="1" customWidth="1"/>
    <col min="16" max="16" width="22.8515625" style="24" bestFit="1" customWidth="1"/>
    <col min="17" max="17" width="20.7109375" style="24" bestFit="1" customWidth="1"/>
    <col min="18" max="18" width="16.140625" style="24" bestFit="1" customWidth="1"/>
    <col min="19" max="16384" width="9.140625" style="24" customWidth="1"/>
  </cols>
  <sheetData>
    <row r="1" spans="1:10" ht="21" customHeight="1">
      <c r="A1" s="28"/>
      <c r="B1" s="127" t="s">
        <v>403</v>
      </c>
      <c r="C1" s="128"/>
      <c r="D1" s="128"/>
      <c r="E1" s="90"/>
      <c r="F1" s="90"/>
      <c r="G1" s="90"/>
      <c r="H1" s="91"/>
      <c r="I1" s="91"/>
      <c r="J1" s="92"/>
    </row>
    <row r="2" spans="1:10" ht="57.75" customHeight="1">
      <c r="A2" s="29"/>
      <c r="B2" s="93"/>
      <c r="C2" s="129" t="s">
        <v>404</v>
      </c>
      <c r="D2" s="130"/>
      <c r="E2" s="130"/>
      <c r="F2" s="24"/>
      <c r="G2" s="66" t="s">
        <v>405</v>
      </c>
      <c r="H2" s="123" t="s">
        <v>406</v>
      </c>
      <c r="I2" s="124"/>
      <c r="J2" s="125"/>
    </row>
    <row r="3" spans="1:10" ht="12" customHeight="1">
      <c r="A3" s="29"/>
      <c r="B3" s="93"/>
      <c r="C3" s="30"/>
      <c r="D3" s="30"/>
      <c r="E3" s="30"/>
      <c r="F3" s="30"/>
      <c r="G3" s="30"/>
      <c r="H3" s="31"/>
      <c r="I3" s="31"/>
      <c r="J3" s="94"/>
    </row>
    <row r="4" spans="1:10" ht="105" customHeight="1" thickBot="1">
      <c r="A4" s="29"/>
      <c r="B4" s="95"/>
      <c r="C4" s="131" t="s">
        <v>438</v>
      </c>
      <c r="D4" s="132"/>
      <c r="E4" s="132"/>
      <c r="F4" s="132"/>
      <c r="G4" s="132"/>
      <c r="H4" s="132"/>
      <c r="I4" s="132"/>
      <c r="J4" s="133"/>
    </row>
    <row r="5" spans="1:10" s="17" customFormat="1" ht="11.25" customHeight="1">
      <c r="A5" s="96"/>
      <c r="B5" s="134" t="s">
        <v>213</v>
      </c>
      <c r="C5" s="135"/>
      <c r="D5" s="135"/>
      <c r="E5" s="135"/>
      <c r="F5" s="135"/>
      <c r="G5" s="136"/>
      <c r="H5" s="140" t="s">
        <v>384</v>
      </c>
      <c r="I5" s="135"/>
      <c r="J5" s="141"/>
    </row>
    <row r="6" spans="1:10" s="18" customFormat="1" ht="11.25">
      <c r="A6" s="97"/>
      <c r="B6" s="137"/>
      <c r="C6" s="138"/>
      <c r="D6" s="138"/>
      <c r="E6" s="138"/>
      <c r="F6" s="138"/>
      <c r="G6" s="139"/>
      <c r="H6" s="142"/>
      <c r="I6" s="138"/>
      <c r="J6" s="143"/>
    </row>
    <row r="7" spans="1:15" s="23" customFormat="1" ht="33.75">
      <c r="A7" s="98" t="s">
        <v>383</v>
      </c>
      <c r="B7" s="101" t="s">
        <v>382</v>
      </c>
      <c r="C7" s="20" t="s">
        <v>340</v>
      </c>
      <c r="D7" s="20" t="s">
        <v>341</v>
      </c>
      <c r="E7" s="20" t="s">
        <v>212</v>
      </c>
      <c r="F7" s="21" t="s">
        <v>342</v>
      </c>
      <c r="G7" s="22" t="s">
        <v>211</v>
      </c>
      <c r="H7" s="26" t="s">
        <v>407</v>
      </c>
      <c r="I7" s="26" t="s">
        <v>408</v>
      </c>
      <c r="J7" s="79" t="s">
        <v>339</v>
      </c>
      <c r="O7" s="55"/>
    </row>
    <row r="8" spans="1:18" ht="45">
      <c r="A8" s="99">
        <v>1</v>
      </c>
      <c r="B8" s="102" t="s">
        <v>217</v>
      </c>
      <c r="C8" s="13" t="s">
        <v>215</v>
      </c>
      <c r="D8" s="13" t="s">
        <v>214</v>
      </c>
      <c r="E8" s="32" t="s">
        <v>210</v>
      </c>
      <c r="F8" s="33" t="str">
        <f>IF(B8&lt;&gt;"",CONCATENATE(B8,"-",A8),"")</f>
        <v>CS-1</v>
      </c>
      <c r="G8" s="11" t="s">
        <v>166</v>
      </c>
      <c r="H8" s="49"/>
      <c r="I8" s="49"/>
      <c r="J8" s="103"/>
      <c r="Q8" s="35"/>
      <c r="R8" s="35"/>
    </row>
    <row r="9" spans="1:18" ht="33.75">
      <c r="A9" s="99">
        <f aca="true" t="shared" si="0" ref="A9:A71">SUM(A8)+1</f>
        <v>2</v>
      </c>
      <c r="B9" s="102" t="s">
        <v>217</v>
      </c>
      <c r="C9" s="13" t="s">
        <v>215</v>
      </c>
      <c r="D9" s="13" t="s">
        <v>214</v>
      </c>
      <c r="E9" s="32" t="s">
        <v>210</v>
      </c>
      <c r="F9" s="33" t="str">
        <f aca="true" t="shared" si="1" ref="F9:F35">IF(B9&lt;&gt;"",CONCATENATE(B9,"-",A9),"")</f>
        <v>CS-2</v>
      </c>
      <c r="G9" s="12" t="s">
        <v>222</v>
      </c>
      <c r="H9" s="49"/>
      <c r="I9" s="49"/>
      <c r="J9" s="103"/>
      <c r="Q9" s="35"/>
      <c r="R9" s="35"/>
    </row>
    <row r="10" spans="1:18" ht="90">
      <c r="A10" s="99">
        <f t="shared" si="0"/>
        <v>3</v>
      </c>
      <c r="B10" s="102" t="s">
        <v>217</v>
      </c>
      <c r="C10" s="13" t="s">
        <v>215</v>
      </c>
      <c r="D10" s="13" t="s">
        <v>214</v>
      </c>
      <c r="E10" s="32" t="s">
        <v>210</v>
      </c>
      <c r="F10" s="33" t="str">
        <f t="shared" si="1"/>
        <v>CS-3</v>
      </c>
      <c r="G10" s="12" t="s">
        <v>167</v>
      </c>
      <c r="H10" s="49"/>
      <c r="I10" s="49"/>
      <c r="J10" s="103"/>
      <c r="Q10" s="35"/>
      <c r="R10" s="35"/>
    </row>
    <row r="11" spans="1:18" ht="168.75">
      <c r="A11" s="99">
        <f t="shared" si="0"/>
        <v>4</v>
      </c>
      <c r="B11" s="102" t="s">
        <v>217</v>
      </c>
      <c r="C11" s="13" t="s">
        <v>215</v>
      </c>
      <c r="D11" s="13" t="s">
        <v>214</v>
      </c>
      <c r="E11" s="32" t="s">
        <v>210</v>
      </c>
      <c r="F11" s="33" t="str">
        <f t="shared" si="1"/>
        <v>CS-4</v>
      </c>
      <c r="G11" s="12" t="s">
        <v>168</v>
      </c>
      <c r="H11" s="49"/>
      <c r="I11" s="49"/>
      <c r="J11" s="103"/>
      <c r="Q11" s="35"/>
      <c r="R11" s="35"/>
    </row>
    <row r="12" spans="1:18" ht="33.75">
      <c r="A12" s="99">
        <f t="shared" si="0"/>
        <v>5</v>
      </c>
      <c r="B12" s="102" t="s">
        <v>217</v>
      </c>
      <c r="C12" s="13" t="s">
        <v>215</v>
      </c>
      <c r="D12" s="13" t="s">
        <v>214</v>
      </c>
      <c r="E12" s="32" t="s">
        <v>210</v>
      </c>
      <c r="F12" s="33" t="str">
        <f t="shared" si="1"/>
        <v>CS-5</v>
      </c>
      <c r="G12" s="12" t="s">
        <v>223</v>
      </c>
      <c r="H12" s="49"/>
      <c r="I12" s="49"/>
      <c r="J12" s="103"/>
      <c r="O12" s="36"/>
      <c r="P12" s="36"/>
      <c r="Q12" s="37"/>
      <c r="R12" s="37"/>
    </row>
    <row r="13" spans="1:18" ht="33.75">
      <c r="A13" s="99">
        <f t="shared" si="0"/>
        <v>6</v>
      </c>
      <c r="B13" s="102" t="s">
        <v>217</v>
      </c>
      <c r="C13" s="13" t="s">
        <v>215</v>
      </c>
      <c r="D13" s="13" t="s">
        <v>214</v>
      </c>
      <c r="E13" s="32" t="s">
        <v>210</v>
      </c>
      <c r="F13" s="33" t="str">
        <f t="shared" si="1"/>
        <v>CS-6</v>
      </c>
      <c r="G13" s="12" t="s">
        <v>244</v>
      </c>
      <c r="H13" s="49"/>
      <c r="I13" s="49"/>
      <c r="J13" s="103"/>
      <c r="Q13" s="35"/>
      <c r="R13" s="35"/>
    </row>
    <row r="14" spans="1:18" ht="33.75">
      <c r="A14" s="99">
        <f t="shared" si="0"/>
        <v>7</v>
      </c>
      <c r="B14" s="102" t="s">
        <v>217</v>
      </c>
      <c r="C14" s="13" t="s">
        <v>215</v>
      </c>
      <c r="D14" s="13" t="s">
        <v>214</v>
      </c>
      <c r="E14" s="32" t="s">
        <v>385</v>
      </c>
      <c r="F14" s="33" t="str">
        <f t="shared" si="1"/>
        <v>CS-7</v>
      </c>
      <c r="G14" s="12" t="s">
        <v>224</v>
      </c>
      <c r="H14" s="49"/>
      <c r="I14" s="49"/>
      <c r="J14" s="103"/>
      <c r="Q14" s="35"/>
      <c r="R14" s="35"/>
    </row>
    <row r="15" spans="1:18" ht="45">
      <c r="A15" s="99">
        <f t="shared" si="0"/>
        <v>8</v>
      </c>
      <c r="B15" s="102" t="s">
        <v>217</v>
      </c>
      <c r="C15" s="13" t="s">
        <v>215</v>
      </c>
      <c r="D15" s="13" t="s">
        <v>214</v>
      </c>
      <c r="E15" s="38" t="s">
        <v>210</v>
      </c>
      <c r="F15" s="33" t="str">
        <f t="shared" si="1"/>
        <v>CS-8</v>
      </c>
      <c r="G15" s="11" t="s">
        <v>169</v>
      </c>
      <c r="H15" s="49"/>
      <c r="I15" s="49"/>
      <c r="J15" s="103"/>
      <c r="Q15" s="35"/>
      <c r="R15" s="35"/>
    </row>
    <row r="16" spans="1:18" ht="144" customHeight="1">
      <c r="A16" s="99">
        <f t="shared" si="0"/>
        <v>9</v>
      </c>
      <c r="B16" s="102" t="s">
        <v>217</v>
      </c>
      <c r="C16" s="13" t="s">
        <v>215</v>
      </c>
      <c r="D16" s="13" t="s">
        <v>214</v>
      </c>
      <c r="E16" s="38" t="s">
        <v>210</v>
      </c>
      <c r="F16" s="33" t="str">
        <f t="shared" si="1"/>
        <v>CS-9</v>
      </c>
      <c r="G16" s="12" t="s">
        <v>170</v>
      </c>
      <c r="H16" s="49"/>
      <c r="I16" s="49"/>
      <c r="J16" s="103"/>
      <c r="Q16" s="35"/>
      <c r="R16" s="35"/>
    </row>
    <row r="17" spans="1:18" ht="168.75">
      <c r="A17" s="99">
        <f t="shared" si="0"/>
        <v>10</v>
      </c>
      <c r="B17" s="102" t="s">
        <v>217</v>
      </c>
      <c r="C17" s="13" t="s">
        <v>215</v>
      </c>
      <c r="D17" s="13" t="s">
        <v>214</v>
      </c>
      <c r="E17" s="38" t="s">
        <v>210</v>
      </c>
      <c r="F17" s="33" t="str">
        <f t="shared" si="1"/>
        <v>CS-10</v>
      </c>
      <c r="G17" s="12" t="s">
        <v>171</v>
      </c>
      <c r="H17" s="49"/>
      <c r="I17" s="49"/>
      <c r="J17" s="103"/>
      <c r="Q17" s="35"/>
      <c r="R17" s="35"/>
    </row>
    <row r="18" spans="1:18" ht="33.75">
      <c r="A18" s="99">
        <f t="shared" si="0"/>
        <v>11</v>
      </c>
      <c r="B18" s="102" t="s">
        <v>217</v>
      </c>
      <c r="C18" s="13" t="s">
        <v>215</v>
      </c>
      <c r="D18" s="13" t="s">
        <v>214</v>
      </c>
      <c r="E18" s="38" t="s">
        <v>338</v>
      </c>
      <c r="F18" s="33" t="str">
        <f t="shared" si="1"/>
        <v>CS-11</v>
      </c>
      <c r="G18" s="12" t="s">
        <v>225</v>
      </c>
      <c r="H18" s="49"/>
      <c r="I18" s="49"/>
      <c r="J18" s="103"/>
      <c r="Q18" s="35"/>
      <c r="R18" s="35"/>
    </row>
    <row r="19" spans="1:18" ht="90">
      <c r="A19" s="99">
        <f t="shared" si="0"/>
        <v>12</v>
      </c>
      <c r="B19" s="102" t="s">
        <v>217</v>
      </c>
      <c r="C19" s="13" t="s">
        <v>215</v>
      </c>
      <c r="D19" s="13" t="s">
        <v>214</v>
      </c>
      <c r="E19" s="38" t="s">
        <v>338</v>
      </c>
      <c r="F19" s="33" t="str">
        <f t="shared" si="1"/>
        <v>CS-12</v>
      </c>
      <c r="G19" s="12" t="s">
        <v>172</v>
      </c>
      <c r="H19" s="49"/>
      <c r="I19" s="49"/>
      <c r="J19" s="103"/>
      <c r="Q19" s="35"/>
      <c r="R19" s="35"/>
    </row>
    <row r="20" spans="1:18" ht="45">
      <c r="A20" s="99">
        <f t="shared" si="0"/>
        <v>13</v>
      </c>
      <c r="B20" s="102" t="s">
        <v>217</v>
      </c>
      <c r="C20" s="13" t="s">
        <v>215</v>
      </c>
      <c r="D20" s="13" t="s">
        <v>214</v>
      </c>
      <c r="E20" s="38" t="s">
        <v>338</v>
      </c>
      <c r="F20" s="33" t="str">
        <f t="shared" si="1"/>
        <v>CS-13</v>
      </c>
      <c r="G20" s="12" t="s">
        <v>173</v>
      </c>
      <c r="H20" s="49"/>
      <c r="I20" s="49"/>
      <c r="J20" s="103"/>
      <c r="Q20" s="35"/>
      <c r="R20" s="35"/>
    </row>
    <row r="21" spans="1:18" ht="33.75">
      <c r="A21" s="99">
        <f t="shared" si="0"/>
        <v>14</v>
      </c>
      <c r="B21" s="102" t="s">
        <v>217</v>
      </c>
      <c r="C21" s="13" t="s">
        <v>215</v>
      </c>
      <c r="D21" s="13" t="s">
        <v>214</v>
      </c>
      <c r="E21" s="38" t="s">
        <v>338</v>
      </c>
      <c r="F21" s="33" t="str">
        <f t="shared" si="1"/>
        <v>CS-14</v>
      </c>
      <c r="G21" s="12" t="s">
        <v>174</v>
      </c>
      <c r="H21" s="49"/>
      <c r="I21" s="49"/>
      <c r="J21" s="103"/>
      <c r="Q21" s="35"/>
      <c r="R21" s="35"/>
    </row>
    <row r="22" spans="1:18" ht="45">
      <c r="A22" s="99">
        <f t="shared" si="0"/>
        <v>15</v>
      </c>
      <c r="B22" s="102" t="s">
        <v>217</v>
      </c>
      <c r="C22" s="13" t="s">
        <v>215</v>
      </c>
      <c r="D22" s="13" t="s">
        <v>214</v>
      </c>
      <c r="E22" s="38" t="s">
        <v>338</v>
      </c>
      <c r="F22" s="33" t="str">
        <f t="shared" si="1"/>
        <v>CS-15</v>
      </c>
      <c r="G22" s="12" t="s">
        <v>185</v>
      </c>
      <c r="H22" s="49"/>
      <c r="I22" s="49"/>
      <c r="J22" s="103"/>
      <c r="Q22" s="35"/>
      <c r="R22" s="35"/>
    </row>
    <row r="23" spans="1:18" ht="33.75">
      <c r="A23" s="99">
        <f t="shared" si="0"/>
        <v>16</v>
      </c>
      <c r="B23" s="102" t="s">
        <v>217</v>
      </c>
      <c r="C23" s="13" t="s">
        <v>215</v>
      </c>
      <c r="D23" s="13" t="s">
        <v>214</v>
      </c>
      <c r="E23" s="38" t="s">
        <v>338</v>
      </c>
      <c r="F23" s="33" t="str">
        <f t="shared" si="1"/>
        <v>CS-16</v>
      </c>
      <c r="G23" s="12" t="s">
        <v>175</v>
      </c>
      <c r="H23" s="49"/>
      <c r="I23" s="49"/>
      <c r="J23" s="103"/>
      <c r="O23" s="126"/>
      <c r="P23" s="126"/>
      <c r="Q23" s="35"/>
      <c r="R23" s="35"/>
    </row>
    <row r="24" spans="1:18" ht="33.75">
      <c r="A24" s="99">
        <f t="shared" si="0"/>
        <v>17</v>
      </c>
      <c r="B24" s="102" t="s">
        <v>217</v>
      </c>
      <c r="C24" s="13" t="s">
        <v>215</v>
      </c>
      <c r="D24" s="13" t="s">
        <v>214</v>
      </c>
      <c r="E24" s="38" t="s">
        <v>338</v>
      </c>
      <c r="F24" s="33" t="str">
        <f t="shared" si="1"/>
        <v>CS-17</v>
      </c>
      <c r="G24" s="12" t="s">
        <v>186</v>
      </c>
      <c r="H24" s="49"/>
      <c r="I24" s="49"/>
      <c r="J24" s="103"/>
      <c r="Q24" s="35"/>
      <c r="R24" s="35"/>
    </row>
    <row r="25" spans="1:18" ht="45">
      <c r="A25" s="99">
        <f t="shared" si="0"/>
        <v>18</v>
      </c>
      <c r="B25" s="102" t="s">
        <v>217</v>
      </c>
      <c r="C25" s="13" t="s">
        <v>215</v>
      </c>
      <c r="D25" s="13" t="s">
        <v>214</v>
      </c>
      <c r="E25" s="38" t="s">
        <v>338</v>
      </c>
      <c r="F25" s="33" t="str">
        <f t="shared" si="1"/>
        <v>CS-18</v>
      </c>
      <c r="G25" s="12" t="s">
        <v>232</v>
      </c>
      <c r="H25" s="49"/>
      <c r="I25" s="49"/>
      <c r="J25" s="103"/>
      <c r="Q25" s="35"/>
      <c r="R25" s="35"/>
    </row>
    <row r="26" spans="1:18" ht="45">
      <c r="A26" s="99">
        <f t="shared" si="0"/>
        <v>19</v>
      </c>
      <c r="B26" s="102" t="s">
        <v>217</v>
      </c>
      <c r="C26" s="13" t="s">
        <v>215</v>
      </c>
      <c r="D26" s="13" t="s">
        <v>214</v>
      </c>
      <c r="E26" s="38" t="s">
        <v>338</v>
      </c>
      <c r="F26" s="33" t="str">
        <f t="shared" si="1"/>
        <v>CS-19</v>
      </c>
      <c r="G26" s="12" t="s">
        <v>274</v>
      </c>
      <c r="H26" s="49"/>
      <c r="I26" s="49"/>
      <c r="J26" s="103"/>
      <c r="Q26" s="35"/>
      <c r="R26" s="35"/>
    </row>
    <row r="27" spans="1:18" ht="45">
      <c r="A27" s="99">
        <f t="shared" si="0"/>
        <v>20</v>
      </c>
      <c r="B27" s="102" t="s">
        <v>217</v>
      </c>
      <c r="C27" s="13" t="s">
        <v>215</v>
      </c>
      <c r="D27" s="13" t="s">
        <v>214</v>
      </c>
      <c r="E27" s="38" t="s">
        <v>338</v>
      </c>
      <c r="F27" s="33" t="str">
        <f t="shared" si="1"/>
        <v>CS-20</v>
      </c>
      <c r="G27" s="12" t="s">
        <v>275</v>
      </c>
      <c r="H27" s="49"/>
      <c r="I27" s="49"/>
      <c r="J27" s="103"/>
      <c r="Q27" s="35"/>
      <c r="R27" s="35"/>
    </row>
    <row r="28" spans="1:18" ht="33.75">
      <c r="A28" s="99">
        <f t="shared" si="0"/>
        <v>21</v>
      </c>
      <c r="B28" s="102" t="s">
        <v>217</v>
      </c>
      <c r="C28" s="13" t="s">
        <v>215</v>
      </c>
      <c r="D28" s="13" t="s">
        <v>214</v>
      </c>
      <c r="E28" s="38" t="s">
        <v>338</v>
      </c>
      <c r="F28" s="33" t="str">
        <f t="shared" si="1"/>
        <v>CS-21</v>
      </c>
      <c r="G28" s="12" t="s">
        <v>245</v>
      </c>
      <c r="H28" s="49"/>
      <c r="I28" s="49"/>
      <c r="J28" s="103"/>
      <c r="Q28" s="35"/>
      <c r="R28" s="35"/>
    </row>
    <row r="29" spans="1:18" ht="33.75">
      <c r="A29" s="99">
        <f t="shared" si="0"/>
        <v>22</v>
      </c>
      <c r="B29" s="102" t="s">
        <v>217</v>
      </c>
      <c r="C29" s="13" t="s">
        <v>215</v>
      </c>
      <c r="D29" s="13" t="s">
        <v>214</v>
      </c>
      <c r="E29" s="38" t="s">
        <v>338</v>
      </c>
      <c r="F29" s="33" t="str">
        <f t="shared" si="1"/>
        <v>CS-22</v>
      </c>
      <c r="G29" s="12" t="s">
        <v>358</v>
      </c>
      <c r="H29" s="49"/>
      <c r="I29" s="49"/>
      <c r="J29" s="103"/>
      <c r="Q29" s="35"/>
      <c r="R29" s="35"/>
    </row>
    <row r="30" spans="1:18" ht="45">
      <c r="A30" s="99">
        <f t="shared" si="0"/>
        <v>23</v>
      </c>
      <c r="B30" s="102" t="s">
        <v>217</v>
      </c>
      <c r="C30" s="13" t="s">
        <v>215</v>
      </c>
      <c r="D30" s="13" t="s">
        <v>214</v>
      </c>
      <c r="E30" s="38" t="s">
        <v>338</v>
      </c>
      <c r="F30" s="33" t="str">
        <f t="shared" si="1"/>
        <v>CS-23</v>
      </c>
      <c r="G30" s="12" t="s">
        <v>359</v>
      </c>
      <c r="H30" s="49"/>
      <c r="I30" s="49"/>
      <c r="J30" s="103"/>
      <c r="Q30" s="35"/>
      <c r="R30" s="35"/>
    </row>
    <row r="31" spans="1:18" ht="45">
      <c r="A31" s="99">
        <f t="shared" si="0"/>
        <v>24</v>
      </c>
      <c r="B31" s="102" t="s">
        <v>217</v>
      </c>
      <c r="C31" s="13" t="s">
        <v>215</v>
      </c>
      <c r="D31" s="13" t="s">
        <v>214</v>
      </c>
      <c r="E31" s="38" t="s">
        <v>338</v>
      </c>
      <c r="F31" s="33" t="str">
        <f t="shared" si="1"/>
        <v>CS-24</v>
      </c>
      <c r="G31" s="12" t="s">
        <v>360</v>
      </c>
      <c r="H31" s="49"/>
      <c r="I31" s="49"/>
      <c r="J31" s="103"/>
      <c r="Q31" s="35"/>
      <c r="R31" s="35"/>
    </row>
    <row r="32" spans="1:18" ht="45">
      <c r="A32" s="99">
        <f t="shared" si="0"/>
        <v>25</v>
      </c>
      <c r="B32" s="102" t="s">
        <v>217</v>
      </c>
      <c r="C32" s="13" t="s">
        <v>215</v>
      </c>
      <c r="D32" s="13" t="s">
        <v>214</v>
      </c>
      <c r="E32" s="38" t="s">
        <v>338</v>
      </c>
      <c r="F32" s="33" t="str">
        <f t="shared" si="1"/>
        <v>CS-25</v>
      </c>
      <c r="G32" s="12" t="s">
        <v>361</v>
      </c>
      <c r="H32" s="49"/>
      <c r="I32" s="49"/>
      <c r="J32" s="103"/>
      <c r="Q32" s="35"/>
      <c r="R32" s="35"/>
    </row>
    <row r="33" spans="1:18" ht="33.75">
      <c r="A33" s="99">
        <f t="shared" si="0"/>
        <v>26</v>
      </c>
      <c r="B33" s="102" t="s">
        <v>217</v>
      </c>
      <c r="C33" s="13" t="s">
        <v>215</v>
      </c>
      <c r="D33" s="13" t="s">
        <v>214</v>
      </c>
      <c r="E33" s="38" t="s">
        <v>338</v>
      </c>
      <c r="F33" s="33" t="str">
        <f t="shared" si="1"/>
        <v>CS-26</v>
      </c>
      <c r="G33" s="12" t="s">
        <v>362</v>
      </c>
      <c r="H33" s="49"/>
      <c r="I33" s="49"/>
      <c r="J33" s="103"/>
      <c r="Q33" s="35"/>
      <c r="R33" s="35"/>
    </row>
    <row r="34" spans="1:18" ht="33.75">
      <c r="A34" s="99">
        <f t="shared" si="0"/>
        <v>27</v>
      </c>
      <c r="B34" s="102" t="s">
        <v>217</v>
      </c>
      <c r="C34" s="13" t="s">
        <v>215</v>
      </c>
      <c r="D34" s="13" t="s">
        <v>214</v>
      </c>
      <c r="E34" s="38" t="s">
        <v>210</v>
      </c>
      <c r="F34" s="33" t="str">
        <f t="shared" si="1"/>
        <v>CS-27</v>
      </c>
      <c r="G34" s="12" t="s">
        <v>363</v>
      </c>
      <c r="H34" s="49"/>
      <c r="I34" s="49"/>
      <c r="J34" s="103"/>
      <c r="Q34" s="35"/>
      <c r="R34" s="35"/>
    </row>
    <row r="35" spans="1:18" ht="33.75">
      <c r="A35" s="99">
        <f t="shared" si="0"/>
        <v>28</v>
      </c>
      <c r="B35" s="102" t="s">
        <v>217</v>
      </c>
      <c r="C35" s="13" t="s">
        <v>215</v>
      </c>
      <c r="D35" s="13" t="s">
        <v>214</v>
      </c>
      <c r="E35" s="38" t="s">
        <v>385</v>
      </c>
      <c r="F35" s="33" t="str">
        <f t="shared" si="1"/>
        <v>CS-28</v>
      </c>
      <c r="G35" s="12" t="s">
        <v>364</v>
      </c>
      <c r="H35" s="49"/>
      <c r="I35" s="49"/>
      <c r="J35" s="103"/>
      <c r="Q35" s="35"/>
      <c r="R35" s="35"/>
    </row>
    <row r="36" spans="1:18" ht="33.75">
      <c r="A36" s="99">
        <f t="shared" si="0"/>
        <v>29</v>
      </c>
      <c r="B36" s="102" t="s">
        <v>217</v>
      </c>
      <c r="C36" s="13" t="s">
        <v>215</v>
      </c>
      <c r="D36" s="13" t="s">
        <v>214</v>
      </c>
      <c r="E36" s="38" t="s">
        <v>338</v>
      </c>
      <c r="F36" s="33" t="str">
        <f aca="true" t="shared" si="2" ref="F36:F66">IF(B36&lt;&gt;"",CONCATENATE(B36,"-",A36),"")</f>
        <v>CS-29</v>
      </c>
      <c r="G36" s="12" t="s">
        <v>241</v>
      </c>
      <c r="H36" s="49"/>
      <c r="I36" s="49"/>
      <c r="J36" s="103"/>
      <c r="Q36" s="35"/>
      <c r="R36" s="35"/>
    </row>
    <row r="37" spans="1:18" ht="33.75">
      <c r="A37" s="99">
        <f t="shared" si="0"/>
        <v>30</v>
      </c>
      <c r="B37" s="102" t="s">
        <v>217</v>
      </c>
      <c r="C37" s="13" t="s">
        <v>215</v>
      </c>
      <c r="D37" s="13" t="s">
        <v>214</v>
      </c>
      <c r="E37" s="38" t="s">
        <v>210</v>
      </c>
      <c r="F37" s="33" t="str">
        <f t="shared" si="2"/>
        <v>CS-30</v>
      </c>
      <c r="G37" s="11" t="s">
        <v>365</v>
      </c>
      <c r="H37" s="49"/>
      <c r="I37" s="49"/>
      <c r="J37" s="103"/>
      <c r="Q37" s="35"/>
      <c r="R37" s="35"/>
    </row>
    <row r="38" spans="1:18" s="50" customFormat="1" ht="33.75">
      <c r="A38" s="100">
        <f t="shared" si="0"/>
        <v>31</v>
      </c>
      <c r="B38" s="102" t="s">
        <v>217</v>
      </c>
      <c r="C38" s="13" t="s">
        <v>215</v>
      </c>
      <c r="D38" s="13" t="s">
        <v>214</v>
      </c>
      <c r="E38" s="38" t="s">
        <v>338</v>
      </c>
      <c r="F38" s="33" t="str">
        <f t="shared" si="2"/>
        <v>CS-31</v>
      </c>
      <c r="G38" s="11" t="s">
        <v>409</v>
      </c>
      <c r="H38" s="49"/>
      <c r="I38" s="49"/>
      <c r="J38" s="81"/>
      <c r="Q38" s="51"/>
      <c r="R38" s="51"/>
    </row>
    <row r="39" spans="1:18" ht="45">
      <c r="A39" s="99">
        <f t="shared" si="0"/>
        <v>32</v>
      </c>
      <c r="B39" s="102" t="s">
        <v>217</v>
      </c>
      <c r="C39" s="13" t="s">
        <v>215</v>
      </c>
      <c r="D39" s="13" t="s">
        <v>221</v>
      </c>
      <c r="E39" s="38" t="s">
        <v>210</v>
      </c>
      <c r="F39" s="33" t="str">
        <f t="shared" si="2"/>
        <v>CS-32</v>
      </c>
      <c r="G39" s="11" t="s">
        <v>176</v>
      </c>
      <c r="H39" s="49"/>
      <c r="I39" s="49"/>
      <c r="J39" s="103"/>
      <c r="Q39" s="35"/>
      <c r="R39" s="35"/>
    </row>
    <row r="40" spans="1:18" ht="33.75">
      <c r="A40" s="99">
        <f t="shared" si="0"/>
        <v>33</v>
      </c>
      <c r="B40" s="102" t="s">
        <v>217</v>
      </c>
      <c r="C40" s="13" t="s">
        <v>215</v>
      </c>
      <c r="D40" s="13" t="s">
        <v>221</v>
      </c>
      <c r="E40" s="38" t="s">
        <v>210</v>
      </c>
      <c r="F40" s="33" t="str">
        <f t="shared" si="2"/>
        <v>CS-33</v>
      </c>
      <c r="G40" s="11" t="s">
        <v>177</v>
      </c>
      <c r="H40" s="49"/>
      <c r="I40" s="49"/>
      <c r="J40" s="103"/>
      <c r="Q40" s="35"/>
      <c r="R40" s="35"/>
    </row>
    <row r="41" spans="1:18" ht="33.75">
      <c r="A41" s="99">
        <f t="shared" si="0"/>
        <v>34</v>
      </c>
      <c r="B41" s="102" t="s">
        <v>217</v>
      </c>
      <c r="C41" s="13" t="s">
        <v>215</v>
      </c>
      <c r="D41" s="13" t="s">
        <v>221</v>
      </c>
      <c r="E41" s="38" t="s">
        <v>210</v>
      </c>
      <c r="F41" s="33" t="str">
        <f t="shared" si="2"/>
        <v>CS-34</v>
      </c>
      <c r="G41" s="11" t="s">
        <v>246</v>
      </c>
      <c r="H41" s="49"/>
      <c r="I41" s="49"/>
      <c r="J41" s="103"/>
      <c r="Q41" s="35"/>
      <c r="R41" s="35"/>
    </row>
    <row r="42" spans="1:18" ht="309.75" customHeight="1">
      <c r="A42" s="99">
        <f t="shared" si="0"/>
        <v>35</v>
      </c>
      <c r="B42" s="102" t="s">
        <v>217</v>
      </c>
      <c r="C42" s="13" t="s">
        <v>215</v>
      </c>
      <c r="D42" s="13" t="s">
        <v>221</v>
      </c>
      <c r="E42" s="38" t="s">
        <v>210</v>
      </c>
      <c r="F42" s="33" t="str">
        <f t="shared" si="2"/>
        <v>CS-35</v>
      </c>
      <c r="G42" s="13" t="s">
        <v>276</v>
      </c>
      <c r="H42" s="49"/>
      <c r="I42" s="49"/>
      <c r="J42" s="103"/>
      <c r="Q42" s="35"/>
      <c r="R42" s="35"/>
    </row>
    <row r="43" spans="1:18" ht="56.25" customHeight="1">
      <c r="A43" s="99">
        <f t="shared" si="0"/>
        <v>36</v>
      </c>
      <c r="B43" s="102" t="s">
        <v>217</v>
      </c>
      <c r="C43" s="13" t="s">
        <v>215</v>
      </c>
      <c r="D43" s="13" t="s">
        <v>221</v>
      </c>
      <c r="E43" s="38" t="s">
        <v>210</v>
      </c>
      <c r="F43" s="33" t="str">
        <f t="shared" si="2"/>
        <v>CS-36</v>
      </c>
      <c r="G43" s="12" t="s">
        <v>247</v>
      </c>
      <c r="H43" s="49"/>
      <c r="I43" s="49"/>
      <c r="J43" s="103"/>
      <c r="Q43" s="35"/>
      <c r="R43" s="35"/>
    </row>
    <row r="44" spans="1:18" ht="56.25">
      <c r="A44" s="99">
        <f t="shared" si="0"/>
        <v>37</v>
      </c>
      <c r="B44" s="102" t="s">
        <v>217</v>
      </c>
      <c r="C44" s="13" t="s">
        <v>215</v>
      </c>
      <c r="D44" s="13" t="s">
        <v>221</v>
      </c>
      <c r="E44" s="38" t="s">
        <v>210</v>
      </c>
      <c r="F44" s="33" t="str">
        <f t="shared" si="2"/>
        <v>CS-37</v>
      </c>
      <c r="G44" s="12" t="s">
        <v>277</v>
      </c>
      <c r="H44" s="49"/>
      <c r="I44" s="49"/>
      <c r="J44" s="103"/>
      <c r="Q44" s="35"/>
      <c r="R44" s="35"/>
    </row>
    <row r="45" spans="1:18" ht="33.75">
      <c r="A45" s="99">
        <f t="shared" si="0"/>
        <v>38</v>
      </c>
      <c r="B45" s="102" t="s">
        <v>217</v>
      </c>
      <c r="C45" s="13" t="s">
        <v>215</v>
      </c>
      <c r="D45" s="13" t="s">
        <v>221</v>
      </c>
      <c r="E45" s="38" t="s">
        <v>210</v>
      </c>
      <c r="F45" s="33" t="str">
        <f t="shared" si="2"/>
        <v>CS-38</v>
      </c>
      <c r="G45" s="12" t="s">
        <v>278</v>
      </c>
      <c r="H45" s="49"/>
      <c r="I45" s="49"/>
      <c r="J45" s="103"/>
      <c r="Q45" s="35"/>
      <c r="R45" s="35"/>
    </row>
    <row r="46" spans="1:18" ht="33.75">
      <c r="A46" s="99">
        <f t="shared" si="0"/>
        <v>39</v>
      </c>
      <c r="B46" s="102" t="s">
        <v>217</v>
      </c>
      <c r="C46" s="13" t="s">
        <v>215</v>
      </c>
      <c r="D46" s="13" t="s">
        <v>221</v>
      </c>
      <c r="E46" s="38" t="s">
        <v>210</v>
      </c>
      <c r="F46" s="33" t="str">
        <f t="shared" si="2"/>
        <v>CS-39</v>
      </c>
      <c r="G46" s="12" t="s">
        <v>279</v>
      </c>
      <c r="H46" s="49"/>
      <c r="I46" s="49"/>
      <c r="J46" s="103"/>
      <c r="Q46" s="35"/>
      <c r="R46" s="35"/>
    </row>
    <row r="47" spans="1:18" ht="247.5">
      <c r="A47" s="99">
        <f t="shared" si="0"/>
        <v>40</v>
      </c>
      <c r="B47" s="102" t="s">
        <v>217</v>
      </c>
      <c r="C47" s="13" t="s">
        <v>215</v>
      </c>
      <c r="D47" s="13" t="s">
        <v>221</v>
      </c>
      <c r="E47" s="38" t="s">
        <v>210</v>
      </c>
      <c r="F47" s="33" t="str">
        <f t="shared" si="2"/>
        <v>CS-40</v>
      </c>
      <c r="G47" s="13" t="s">
        <v>248</v>
      </c>
      <c r="H47" s="49"/>
      <c r="I47" s="49"/>
      <c r="J47" s="103"/>
      <c r="Q47" s="35"/>
      <c r="R47" s="35"/>
    </row>
    <row r="48" spans="1:18" ht="135">
      <c r="A48" s="99">
        <f t="shared" si="0"/>
        <v>41</v>
      </c>
      <c r="B48" s="102" t="s">
        <v>217</v>
      </c>
      <c r="C48" s="13" t="s">
        <v>215</v>
      </c>
      <c r="D48" s="13" t="s">
        <v>221</v>
      </c>
      <c r="E48" s="38" t="s">
        <v>210</v>
      </c>
      <c r="F48" s="33" t="str">
        <f t="shared" si="2"/>
        <v>CS-41</v>
      </c>
      <c r="G48" s="13" t="s">
        <v>249</v>
      </c>
      <c r="H48" s="49"/>
      <c r="I48" s="49"/>
      <c r="J48" s="103"/>
      <c r="Q48" s="35"/>
      <c r="R48" s="35"/>
    </row>
    <row r="49" spans="1:18" ht="101.25">
      <c r="A49" s="99">
        <f t="shared" si="0"/>
        <v>42</v>
      </c>
      <c r="B49" s="102" t="s">
        <v>217</v>
      </c>
      <c r="C49" s="13" t="s">
        <v>215</v>
      </c>
      <c r="D49" s="13" t="s">
        <v>221</v>
      </c>
      <c r="E49" s="38" t="s">
        <v>210</v>
      </c>
      <c r="F49" s="33" t="str">
        <f t="shared" si="2"/>
        <v>CS-42</v>
      </c>
      <c r="G49" s="13" t="s">
        <v>250</v>
      </c>
      <c r="H49" s="49"/>
      <c r="I49" s="49"/>
      <c r="J49" s="103"/>
      <c r="Q49" s="35"/>
      <c r="R49" s="35"/>
    </row>
    <row r="50" spans="1:18" ht="303.75">
      <c r="A50" s="99">
        <f t="shared" si="0"/>
        <v>43</v>
      </c>
      <c r="B50" s="102" t="s">
        <v>217</v>
      </c>
      <c r="C50" s="13" t="s">
        <v>215</v>
      </c>
      <c r="D50" s="13" t="s">
        <v>221</v>
      </c>
      <c r="E50" s="38" t="s">
        <v>210</v>
      </c>
      <c r="F50" s="33" t="str">
        <f t="shared" si="2"/>
        <v>CS-43</v>
      </c>
      <c r="G50" s="13" t="s">
        <v>251</v>
      </c>
      <c r="H50" s="49"/>
      <c r="I50" s="49"/>
      <c r="J50" s="103"/>
      <c r="Q50" s="35"/>
      <c r="R50" s="35"/>
    </row>
    <row r="51" spans="1:18" ht="123.75">
      <c r="A51" s="99">
        <f t="shared" si="0"/>
        <v>44</v>
      </c>
      <c r="B51" s="102" t="s">
        <v>217</v>
      </c>
      <c r="C51" s="13" t="s">
        <v>215</v>
      </c>
      <c r="D51" s="13" t="s">
        <v>221</v>
      </c>
      <c r="E51" s="38" t="s">
        <v>210</v>
      </c>
      <c r="F51" s="33" t="str">
        <f t="shared" si="2"/>
        <v>CS-44</v>
      </c>
      <c r="G51" s="13" t="s">
        <v>252</v>
      </c>
      <c r="H51" s="49"/>
      <c r="I51" s="49"/>
      <c r="J51" s="103"/>
      <c r="Q51" s="35"/>
      <c r="R51" s="35"/>
    </row>
    <row r="52" spans="1:18" ht="67.5">
      <c r="A52" s="99">
        <f t="shared" si="0"/>
        <v>45</v>
      </c>
      <c r="B52" s="102" t="s">
        <v>217</v>
      </c>
      <c r="C52" s="13" t="s">
        <v>215</v>
      </c>
      <c r="D52" s="13" t="s">
        <v>221</v>
      </c>
      <c r="E52" s="38" t="s">
        <v>210</v>
      </c>
      <c r="F52" s="33" t="str">
        <f t="shared" si="2"/>
        <v>CS-45</v>
      </c>
      <c r="G52" s="13" t="s">
        <v>3</v>
      </c>
      <c r="H52" s="49"/>
      <c r="I52" s="49"/>
      <c r="J52" s="103"/>
      <c r="Q52" s="35"/>
      <c r="R52" s="35"/>
    </row>
    <row r="53" spans="1:18" ht="121.5" customHeight="1">
      <c r="A53" s="99">
        <f t="shared" si="0"/>
        <v>46</v>
      </c>
      <c r="B53" s="102" t="s">
        <v>217</v>
      </c>
      <c r="C53" s="13" t="s">
        <v>215</v>
      </c>
      <c r="D53" s="13" t="s">
        <v>221</v>
      </c>
      <c r="E53" s="38" t="s">
        <v>210</v>
      </c>
      <c r="F53" s="33" t="str">
        <f t="shared" si="2"/>
        <v>CS-46</v>
      </c>
      <c r="G53" s="13" t="s">
        <v>253</v>
      </c>
      <c r="H53" s="49"/>
      <c r="I53" s="49"/>
      <c r="J53" s="103"/>
      <c r="Q53" s="35"/>
      <c r="R53" s="35"/>
    </row>
    <row r="54" spans="1:18" s="50" customFormat="1" ht="56.25">
      <c r="A54" s="100">
        <f t="shared" si="0"/>
        <v>47</v>
      </c>
      <c r="B54" s="102" t="s">
        <v>217</v>
      </c>
      <c r="C54" s="13" t="s">
        <v>215</v>
      </c>
      <c r="D54" s="13" t="s">
        <v>221</v>
      </c>
      <c r="E54" s="38" t="s">
        <v>210</v>
      </c>
      <c r="F54" s="33" t="str">
        <f t="shared" si="2"/>
        <v>CS-47</v>
      </c>
      <c r="G54" s="12" t="s">
        <v>254</v>
      </c>
      <c r="H54" s="49"/>
      <c r="I54" s="49"/>
      <c r="J54" s="103"/>
      <c r="Q54" s="51"/>
      <c r="R54" s="51"/>
    </row>
    <row r="55" spans="1:18" ht="33.75">
      <c r="A55" s="99">
        <f t="shared" si="0"/>
        <v>48</v>
      </c>
      <c r="B55" s="102" t="s">
        <v>217</v>
      </c>
      <c r="C55" s="13" t="s">
        <v>215</v>
      </c>
      <c r="D55" s="13" t="s">
        <v>221</v>
      </c>
      <c r="E55" s="38" t="s">
        <v>338</v>
      </c>
      <c r="F55" s="33" t="str">
        <f t="shared" si="2"/>
        <v>CS-48</v>
      </c>
      <c r="G55" s="12" t="s">
        <v>243</v>
      </c>
      <c r="H55" s="49"/>
      <c r="I55" s="49"/>
      <c r="J55" s="103"/>
      <c r="Q55" s="35"/>
      <c r="R55" s="35"/>
    </row>
    <row r="56" spans="1:18" ht="33.75">
      <c r="A56" s="99">
        <f t="shared" si="0"/>
        <v>49</v>
      </c>
      <c r="B56" s="102" t="s">
        <v>217</v>
      </c>
      <c r="C56" s="13" t="s">
        <v>215</v>
      </c>
      <c r="D56" s="13" t="s">
        <v>221</v>
      </c>
      <c r="E56" s="38" t="s">
        <v>385</v>
      </c>
      <c r="F56" s="33" t="str">
        <f t="shared" si="2"/>
        <v>CS-49</v>
      </c>
      <c r="G56" s="12" t="s">
        <v>367</v>
      </c>
      <c r="H56" s="49"/>
      <c r="I56" s="49"/>
      <c r="J56" s="103"/>
      <c r="Q56" s="35"/>
      <c r="R56" s="35"/>
    </row>
    <row r="57" spans="1:18" ht="45.75" customHeight="1">
      <c r="A57" s="99">
        <f t="shared" si="0"/>
        <v>50</v>
      </c>
      <c r="B57" s="102" t="s">
        <v>217</v>
      </c>
      <c r="C57" s="13" t="s">
        <v>215</v>
      </c>
      <c r="D57" s="13" t="s">
        <v>221</v>
      </c>
      <c r="E57" s="38" t="s">
        <v>338</v>
      </c>
      <c r="F57" s="33" t="str">
        <f t="shared" si="2"/>
        <v>CS-50</v>
      </c>
      <c r="G57" s="11" t="s">
        <v>410</v>
      </c>
      <c r="H57" s="49"/>
      <c r="I57" s="49"/>
      <c r="J57" s="81"/>
      <c r="Q57" s="35"/>
      <c r="R57" s="35"/>
    </row>
    <row r="58" spans="1:18" ht="33.75">
      <c r="A58" s="99">
        <f t="shared" si="0"/>
        <v>51</v>
      </c>
      <c r="B58" s="102" t="s">
        <v>217</v>
      </c>
      <c r="C58" s="13" t="s">
        <v>215</v>
      </c>
      <c r="D58" s="13" t="s">
        <v>221</v>
      </c>
      <c r="E58" s="38" t="s">
        <v>210</v>
      </c>
      <c r="F58" s="33" t="str">
        <f t="shared" si="2"/>
        <v>CS-51</v>
      </c>
      <c r="G58" s="12" t="s">
        <v>97</v>
      </c>
      <c r="H58" s="49"/>
      <c r="I58" s="49"/>
      <c r="J58" s="103"/>
      <c r="Q58" s="35"/>
      <c r="R58" s="35"/>
    </row>
    <row r="59" spans="1:18" ht="58.5" customHeight="1">
      <c r="A59" s="99">
        <f t="shared" si="0"/>
        <v>52</v>
      </c>
      <c r="B59" s="102" t="s">
        <v>217</v>
      </c>
      <c r="C59" s="13" t="s">
        <v>215</v>
      </c>
      <c r="D59" s="13" t="s">
        <v>273</v>
      </c>
      <c r="E59" s="38" t="s">
        <v>210</v>
      </c>
      <c r="F59" s="33" t="str">
        <f t="shared" si="2"/>
        <v>CS-52</v>
      </c>
      <c r="G59" s="12" t="s">
        <v>98</v>
      </c>
      <c r="H59" s="49"/>
      <c r="I59" s="49"/>
      <c r="J59" s="103"/>
      <c r="Q59" s="35"/>
      <c r="R59" s="35"/>
    </row>
    <row r="60" spans="1:18" ht="60" customHeight="1">
      <c r="A60" s="99">
        <f t="shared" si="0"/>
        <v>53</v>
      </c>
      <c r="B60" s="102" t="s">
        <v>217</v>
      </c>
      <c r="C60" s="13" t="s">
        <v>215</v>
      </c>
      <c r="D60" s="13" t="s">
        <v>273</v>
      </c>
      <c r="E60" s="38" t="s">
        <v>210</v>
      </c>
      <c r="F60" s="33" t="str">
        <f t="shared" si="2"/>
        <v>CS-53</v>
      </c>
      <c r="G60" s="11" t="s">
        <v>99</v>
      </c>
      <c r="H60" s="49"/>
      <c r="I60" s="49"/>
      <c r="J60" s="103"/>
      <c r="Q60" s="35"/>
      <c r="R60" s="35"/>
    </row>
    <row r="61" spans="1:18" ht="62.25" customHeight="1">
      <c r="A61" s="99">
        <f t="shared" si="0"/>
        <v>54</v>
      </c>
      <c r="B61" s="102" t="s">
        <v>217</v>
      </c>
      <c r="C61" s="13" t="s">
        <v>215</v>
      </c>
      <c r="D61" s="13" t="s">
        <v>273</v>
      </c>
      <c r="E61" s="38" t="s">
        <v>338</v>
      </c>
      <c r="F61" s="33" t="str">
        <f t="shared" si="2"/>
        <v>CS-54</v>
      </c>
      <c r="G61" s="12" t="s">
        <v>89</v>
      </c>
      <c r="H61" s="49"/>
      <c r="I61" s="49"/>
      <c r="J61" s="103"/>
      <c r="Q61" s="35"/>
      <c r="R61" s="35"/>
    </row>
    <row r="62" spans="1:18" ht="60.75" customHeight="1">
      <c r="A62" s="99">
        <f t="shared" si="0"/>
        <v>55</v>
      </c>
      <c r="B62" s="102" t="s">
        <v>217</v>
      </c>
      <c r="C62" s="13" t="s">
        <v>215</v>
      </c>
      <c r="D62" s="13" t="s">
        <v>273</v>
      </c>
      <c r="E62" s="38" t="s">
        <v>210</v>
      </c>
      <c r="F62" s="33" t="str">
        <f t="shared" si="2"/>
        <v>CS-55</v>
      </c>
      <c r="G62" s="12" t="s">
        <v>349</v>
      </c>
      <c r="H62" s="49"/>
      <c r="I62" s="49"/>
      <c r="J62" s="103"/>
      <c r="Q62" s="35"/>
      <c r="R62" s="35"/>
    </row>
    <row r="63" spans="1:18" ht="95.25" customHeight="1">
      <c r="A63" s="99">
        <f t="shared" si="0"/>
        <v>56</v>
      </c>
      <c r="B63" s="102" t="s">
        <v>217</v>
      </c>
      <c r="C63" s="13" t="s">
        <v>215</v>
      </c>
      <c r="D63" s="13" t="s">
        <v>273</v>
      </c>
      <c r="E63" s="38" t="s">
        <v>210</v>
      </c>
      <c r="F63" s="33" t="str">
        <f t="shared" si="2"/>
        <v>CS-56</v>
      </c>
      <c r="G63" s="11" t="s">
        <v>100</v>
      </c>
      <c r="H63" s="49"/>
      <c r="I63" s="49"/>
      <c r="J63" s="103"/>
      <c r="Q63" s="35"/>
      <c r="R63" s="35"/>
    </row>
    <row r="64" spans="1:18" ht="56.25">
      <c r="A64" s="99">
        <f t="shared" si="0"/>
        <v>57</v>
      </c>
      <c r="B64" s="102" t="s">
        <v>217</v>
      </c>
      <c r="C64" s="13" t="s">
        <v>215</v>
      </c>
      <c r="D64" s="13" t="s">
        <v>273</v>
      </c>
      <c r="E64" s="38" t="s">
        <v>210</v>
      </c>
      <c r="F64" s="33" t="str">
        <f t="shared" si="2"/>
        <v>CS-57</v>
      </c>
      <c r="G64" s="12" t="s">
        <v>101</v>
      </c>
      <c r="H64" s="49"/>
      <c r="I64" s="49"/>
      <c r="J64" s="103"/>
      <c r="Q64" s="35"/>
      <c r="R64" s="35"/>
    </row>
    <row r="65" spans="1:18" ht="71.25" customHeight="1">
      <c r="A65" s="99">
        <f t="shared" si="0"/>
        <v>58</v>
      </c>
      <c r="B65" s="102" t="s">
        <v>217</v>
      </c>
      <c r="C65" s="13" t="s">
        <v>215</v>
      </c>
      <c r="D65" s="13" t="s">
        <v>273</v>
      </c>
      <c r="E65" s="38" t="s">
        <v>210</v>
      </c>
      <c r="F65" s="33" t="str">
        <f t="shared" si="2"/>
        <v>CS-58</v>
      </c>
      <c r="G65" s="11" t="s">
        <v>102</v>
      </c>
      <c r="H65" s="49"/>
      <c r="I65" s="49"/>
      <c r="J65" s="103"/>
      <c r="Q65" s="35"/>
      <c r="R65" s="35"/>
    </row>
    <row r="66" spans="1:18" ht="67.5" customHeight="1">
      <c r="A66" s="99">
        <f t="shared" si="0"/>
        <v>59</v>
      </c>
      <c r="B66" s="102" t="s">
        <v>217</v>
      </c>
      <c r="C66" s="13" t="s">
        <v>215</v>
      </c>
      <c r="D66" s="13" t="s">
        <v>273</v>
      </c>
      <c r="E66" s="38" t="s">
        <v>210</v>
      </c>
      <c r="F66" s="33" t="str">
        <f t="shared" si="2"/>
        <v>CS-59</v>
      </c>
      <c r="G66" s="11" t="s">
        <v>103</v>
      </c>
      <c r="H66" s="49"/>
      <c r="I66" s="49"/>
      <c r="J66" s="103"/>
      <c r="Q66" s="35"/>
      <c r="R66" s="35"/>
    </row>
    <row r="67" spans="1:18" s="50" customFormat="1" ht="45">
      <c r="A67" s="100">
        <f t="shared" si="0"/>
        <v>60</v>
      </c>
      <c r="B67" s="102" t="s">
        <v>217</v>
      </c>
      <c r="C67" s="13" t="s">
        <v>188</v>
      </c>
      <c r="D67" s="14" t="s">
        <v>187</v>
      </c>
      <c r="E67" s="38" t="s">
        <v>210</v>
      </c>
      <c r="F67" s="33" t="str">
        <f aca="true" t="shared" si="3" ref="F67:F97">IF(B67&lt;&gt;"",CONCATENATE(B67,"-",A67),"")</f>
        <v>CS-60</v>
      </c>
      <c r="G67" s="11" t="s">
        <v>104</v>
      </c>
      <c r="H67" s="49"/>
      <c r="I67" s="49"/>
      <c r="J67" s="103"/>
      <c r="Q67" s="51"/>
      <c r="R67" s="51"/>
    </row>
    <row r="68" spans="1:18" s="50" customFormat="1" ht="95.25" customHeight="1">
      <c r="A68" s="100">
        <f t="shared" si="0"/>
        <v>61</v>
      </c>
      <c r="B68" s="102" t="s">
        <v>217</v>
      </c>
      <c r="C68" s="13" t="s">
        <v>188</v>
      </c>
      <c r="D68" s="14" t="s">
        <v>187</v>
      </c>
      <c r="E68" s="38" t="s">
        <v>210</v>
      </c>
      <c r="F68" s="33" t="str">
        <f t="shared" si="3"/>
        <v>CS-61</v>
      </c>
      <c r="G68" s="12" t="s">
        <v>105</v>
      </c>
      <c r="H68" s="49"/>
      <c r="I68" s="49"/>
      <c r="J68" s="103"/>
      <c r="Q68" s="51"/>
      <c r="R68" s="51"/>
    </row>
    <row r="69" spans="1:18" ht="86.25" customHeight="1">
      <c r="A69" s="99">
        <f t="shared" si="0"/>
        <v>62</v>
      </c>
      <c r="B69" s="102" t="s">
        <v>217</v>
      </c>
      <c r="C69" s="13" t="s">
        <v>188</v>
      </c>
      <c r="D69" s="14" t="s">
        <v>187</v>
      </c>
      <c r="E69" s="38" t="s">
        <v>210</v>
      </c>
      <c r="F69" s="33" t="str">
        <f t="shared" si="3"/>
        <v>CS-62</v>
      </c>
      <c r="G69" s="12" t="s">
        <v>106</v>
      </c>
      <c r="H69" s="49"/>
      <c r="I69" s="49"/>
      <c r="J69" s="103"/>
      <c r="Q69" s="35"/>
      <c r="R69" s="35"/>
    </row>
    <row r="70" spans="1:18" ht="303.75">
      <c r="A70" s="99">
        <f t="shared" si="0"/>
        <v>63</v>
      </c>
      <c r="B70" s="102" t="s">
        <v>217</v>
      </c>
      <c r="C70" s="13" t="s">
        <v>188</v>
      </c>
      <c r="D70" s="14" t="s">
        <v>187</v>
      </c>
      <c r="E70" s="38" t="s">
        <v>210</v>
      </c>
      <c r="F70" s="33" t="str">
        <f t="shared" si="3"/>
        <v>CS-63</v>
      </c>
      <c r="G70" s="12" t="s">
        <v>107</v>
      </c>
      <c r="H70" s="49"/>
      <c r="I70" s="49"/>
      <c r="J70" s="103"/>
      <c r="Q70" s="35"/>
      <c r="R70" s="35"/>
    </row>
    <row r="71" spans="1:18" s="50" customFormat="1" ht="45">
      <c r="A71" s="100">
        <f t="shared" si="0"/>
        <v>64</v>
      </c>
      <c r="B71" s="102" t="s">
        <v>217</v>
      </c>
      <c r="C71" s="13" t="s">
        <v>188</v>
      </c>
      <c r="D71" s="14" t="s">
        <v>187</v>
      </c>
      <c r="E71" s="38" t="s">
        <v>338</v>
      </c>
      <c r="F71" s="33" t="str">
        <f t="shared" si="3"/>
        <v>CS-64</v>
      </c>
      <c r="G71" s="12" t="s">
        <v>350</v>
      </c>
      <c r="H71" s="49"/>
      <c r="I71" s="49"/>
      <c r="J71" s="103"/>
      <c r="Q71" s="51"/>
      <c r="R71" s="51"/>
    </row>
    <row r="72" spans="1:18" ht="40.5" customHeight="1">
      <c r="A72" s="99">
        <f aca="true" t="shared" si="4" ref="A72:A135">SUM(A71)+1</f>
        <v>65</v>
      </c>
      <c r="B72" s="102" t="s">
        <v>217</v>
      </c>
      <c r="C72" s="13" t="s">
        <v>188</v>
      </c>
      <c r="D72" s="14" t="s">
        <v>187</v>
      </c>
      <c r="E72" s="38" t="s">
        <v>385</v>
      </c>
      <c r="F72" s="33" t="str">
        <f t="shared" si="3"/>
        <v>CS-65</v>
      </c>
      <c r="G72" s="12" t="s">
        <v>280</v>
      </c>
      <c r="H72" s="49"/>
      <c r="I72" s="49"/>
      <c r="J72" s="103"/>
      <c r="Q72" s="35"/>
      <c r="R72" s="35"/>
    </row>
    <row r="73" spans="1:18" ht="51.75" customHeight="1">
      <c r="A73" s="99">
        <f t="shared" si="4"/>
        <v>66</v>
      </c>
      <c r="B73" s="102" t="s">
        <v>217</v>
      </c>
      <c r="C73" s="13" t="s">
        <v>188</v>
      </c>
      <c r="D73" s="14" t="s">
        <v>187</v>
      </c>
      <c r="E73" s="38" t="s">
        <v>210</v>
      </c>
      <c r="F73" s="33" t="str">
        <f t="shared" si="3"/>
        <v>CS-66</v>
      </c>
      <c r="G73" s="12" t="s">
        <v>108</v>
      </c>
      <c r="H73" s="49"/>
      <c r="I73" s="49"/>
      <c r="J73" s="103"/>
      <c r="Q73" s="35"/>
      <c r="R73" s="35"/>
    </row>
    <row r="74" spans="1:18" ht="380.25" customHeight="1">
      <c r="A74" s="99">
        <f t="shared" si="4"/>
        <v>67</v>
      </c>
      <c r="B74" s="102" t="s">
        <v>217</v>
      </c>
      <c r="C74" s="13" t="s">
        <v>188</v>
      </c>
      <c r="D74" s="14" t="s">
        <v>187</v>
      </c>
      <c r="E74" s="38" t="s">
        <v>338</v>
      </c>
      <c r="F74" s="33" t="str">
        <f t="shared" si="3"/>
        <v>CS-67</v>
      </c>
      <c r="G74" s="12" t="s">
        <v>281</v>
      </c>
      <c r="H74" s="49"/>
      <c r="I74" s="49"/>
      <c r="J74" s="103"/>
      <c r="Q74" s="35"/>
      <c r="R74" s="35"/>
    </row>
    <row r="75" spans="1:18" ht="39" customHeight="1">
      <c r="A75" s="99">
        <f t="shared" si="4"/>
        <v>68</v>
      </c>
      <c r="B75" s="102" t="s">
        <v>217</v>
      </c>
      <c r="C75" s="13" t="s">
        <v>188</v>
      </c>
      <c r="D75" s="14" t="s">
        <v>187</v>
      </c>
      <c r="E75" s="38" t="s">
        <v>210</v>
      </c>
      <c r="F75" s="33" t="str">
        <f t="shared" si="3"/>
        <v>CS-68</v>
      </c>
      <c r="G75" s="11" t="s">
        <v>109</v>
      </c>
      <c r="H75" s="49"/>
      <c r="I75" s="49"/>
      <c r="J75" s="103"/>
      <c r="Q75" s="35"/>
      <c r="R75" s="35"/>
    </row>
    <row r="76" spans="1:18" ht="49.5" customHeight="1">
      <c r="A76" s="99">
        <f t="shared" si="4"/>
        <v>69</v>
      </c>
      <c r="B76" s="102" t="s">
        <v>217</v>
      </c>
      <c r="C76" s="13" t="s">
        <v>188</v>
      </c>
      <c r="D76" s="14" t="s">
        <v>187</v>
      </c>
      <c r="E76" s="38" t="s">
        <v>210</v>
      </c>
      <c r="F76" s="33" t="str">
        <f t="shared" si="3"/>
        <v>CS-69</v>
      </c>
      <c r="G76" s="11" t="s">
        <v>110</v>
      </c>
      <c r="H76" s="49"/>
      <c r="I76" s="49"/>
      <c r="J76" s="103"/>
      <c r="Q76" s="35"/>
      <c r="R76" s="35"/>
    </row>
    <row r="77" spans="1:18" ht="49.5" customHeight="1">
      <c r="A77" s="99">
        <f t="shared" si="4"/>
        <v>70</v>
      </c>
      <c r="B77" s="102" t="s">
        <v>217</v>
      </c>
      <c r="C77" s="13" t="s">
        <v>188</v>
      </c>
      <c r="D77" s="14" t="s">
        <v>187</v>
      </c>
      <c r="E77" s="38" t="s">
        <v>210</v>
      </c>
      <c r="F77" s="33" t="str">
        <f t="shared" si="3"/>
        <v>CS-70</v>
      </c>
      <c r="G77" s="11" t="s">
        <v>111</v>
      </c>
      <c r="H77" s="49"/>
      <c r="I77" s="49"/>
      <c r="J77" s="103"/>
      <c r="Q77" s="35"/>
      <c r="R77" s="35"/>
    </row>
    <row r="78" spans="1:18" ht="39" customHeight="1">
      <c r="A78" s="99">
        <f t="shared" si="4"/>
        <v>71</v>
      </c>
      <c r="B78" s="102" t="s">
        <v>217</v>
      </c>
      <c r="C78" s="13" t="s">
        <v>188</v>
      </c>
      <c r="D78" s="14" t="s">
        <v>187</v>
      </c>
      <c r="E78" s="38" t="s">
        <v>385</v>
      </c>
      <c r="F78" s="33" t="str">
        <f t="shared" si="3"/>
        <v>CS-71</v>
      </c>
      <c r="G78" s="11" t="s">
        <v>282</v>
      </c>
      <c r="H78" s="49"/>
      <c r="I78" s="49"/>
      <c r="J78" s="103"/>
      <c r="Q78" s="35"/>
      <c r="R78" s="35"/>
    </row>
    <row r="79" spans="1:18" ht="39.75" customHeight="1">
      <c r="A79" s="99">
        <f t="shared" si="4"/>
        <v>72</v>
      </c>
      <c r="B79" s="102" t="s">
        <v>217</v>
      </c>
      <c r="C79" s="13" t="s">
        <v>188</v>
      </c>
      <c r="D79" s="14" t="s">
        <v>187</v>
      </c>
      <c r="E79" s="38" t="s">
        <v>210</v>
      </c>
      <c r="F79" s="33" t="str">
        <f t="shared" si="3"/>
        <v>CS-72</v>
      </c>
      <c r="G79" s="11" t="s">
        <v>112</v>
      </c>
      <c r="H79" s="49"/>
      <c r="I79" s="49"/>
      <c r="J79" s="103"/>
      <c r="Q79" s="35"/>
      <c r="R79" s="35"/>
    </row>
    <row r="80" spans="1:18" ht="48.75" customHeight="1">
      <c r="A80" s="99">
        <f t="shared" si="4"/>
        <v>73</v>
      </c>
      <c r="B80" s="102" t="s">
        <v>217</v>
      </c>
      <c r="C80" s="13" t="s">
        <v>188</v>
      </c>
      <c r="D80" s="14" t="s">
        <v>187</v>
      </c>
      <c r="E80" s="38" t="s">
        <v>210</v>
      </c>
      <c r="F80" s="33" t="str">
        <f t="shared" si="3"/>
        <v>CS-73</v>
      </c>
      <c r="G80" s="11" t="s">
        <v>113</v>
      </c>
      <c r="H80" s="49"/>
      <c r="I80" s="49"/>
      <c r="J80" s="103"/>
      <c r="Q80" s="35"/>
      <c r="R80" s="35"/>
    </row>
    <row r="81" spans="1:18" ht="382.5">
      <c r="A81" s="99">
        <f t="shared" si="4"/>
        <v>74</v>
      </c>
      <c r="B81" s="102" t="s">
        <v>217</v>
      </c>
      <c r="C81" s="13" t="s">
        <v>188</v>
      </c>
      <c r="D81" s="14" t="s">
        <v>187</v>
      </c>
      <c r="E81" s="38" t="s">
        <v>210</v>
      </c>
      <c r="F81" s="33" t="str">
        <f t="shared" si="3"/>
        <v>CS-74</v>
      </c>
      <c r="G81" s="11" t="s">
        <v>114</v>
      </c>
      <c r="H81" s="49"/>
      <c r="I81" s="49"/>
      <c r="J81" s="103"/>
      <c r="Q81" s="35"/>
      <c r="R81" s="35"/>
    </row>
    <row r="82" spans="1:18" ht="97.5" customHeight="1">
      <c r="A82" s="99">
        <f t="shared" si="4"/>
        <v>75</v>
      </c>
      <c r="B82" s="102" t="s">
        <v>217</v>
      </c>
      <c r="C82" s="13" t="s">
        <v>188</v>
      </c>
      <c r="D82" s="14" t="s">
        <v>187</v>
      </c>
      <c r="E82" s="38" t="s">
        <v>210</v>
      </c>
      <c r="F82" s="33" t="str">
        <f t="shared" si="3"/>
        <v>CS-75</v>
      </c>
      <c r="G82" s="11" t="s">
        <v>115</v>
      </c>
      <c r="H82" s="49"/>
      <c r="I82" s="49"/>
      <c r="J82" s="103"/>
      <c r="Q82" s="35"/>
      <c r="R82" s="35"/>
    </row>
    <row r="83" spans="1:18" ht="54" customHeight="1">
      <c r="A83" s="99">
        <f t="shared" si="4"/>
        <v>76</v>
      </c>
      <c r="B83" s="102" t="s">
        <v>217</v>
      </c>
      <c r="C83" s="13" t="s">
        <v>188</v>
      </c>
      <c r="D83" s="14" t="s">
        <v>187</v>
      </c>
      <c r="E83" s="38" t="s">
        <v>210</v>
      </c>
      <c r="F83" s="33" t="str">
        <f t="shared" si="3"/>
        <v>CS-76</v>
      </c>
      <c r="G83" s="12" t="s">
        <v>116</v>
      </c>
      <c r="H83" s="49"/>
      <c r="I83" s="49"/>
      <c r="J83" s="103"/>
      <c r="Q83" s="35"/>
      <c r="R83" s="35"/>
    </row>
    <row r="84" spans="1:18" ht="50.25" customHeight="1">
      <c r="A84" s="99">
        <f t="shared" si="4"/>
        <v>77</v>
      </c>
      <c r="B84" s="102" t="s">
        <v>217</v>
      </c>
      <c r="C84" s="13" t="s">
        <v>188</v>
      </c>
      <c r="D84" s="14" t="s">
        <v>187</v>
      </c>
      <c r="E84" s="38" t="s">
        <v>210</v>
      </c>
      <c r="F84" s="33" t="str">
        <f t="shared" si="3"/>
        <v>CS-77</v>
      </c>
      <c r="G84" s="12" t="s">
        <v>117</v>
      </c>
      <c r="H84" s="49"/>
      <c r="I84" s="49"/>
      <c r="J84" s="103"/>
      <c r="Q84" s="35"/>
      <c r="R84" s="35"/>
    </row>
    <row r="85" spans="1:18" ht="52.5" customHeight="1">
      <c r="A85" s="99">
        <f t="shared" si="4"/>
        <v>78</v>
      </c>
      <c r="B85" s="102" t="s">
        <v>217</v>
      </c>
      <c r="C85" s="13" t="s">
        <v>188</v>
      </c>
      <c r="D85" s="14" t="s">
        <v>187</v>
      </c>
      <c r="E85" s="38" t="s">
        <v>210</v>
      </c>
      <c r="F85" s="33" t="str">
        <f t="shared" si="3"/>
        <v>CS-78</v>
      </c>
      <c r="G85" s="12" t="s">
        <v>118</v>
      </c>
      <c r="H85" s="49"/>
      <c r="I85" s="49"/>
      <c r="J85" s="103"/>
      <c r="Q85" s="35"/>
      <c r="R85" s="35"/>
    </row>
    <row r="86" spans="1:18" ht="258" customHeight="1">
      <c r="A86" s="99">
        <f t="shared" si="4"/>
        <v>79</v>
      </c>
      <c r="B86" s="102" t="s">
        <v>217</v>
      </c>
      <c r="C86" s="13" t="s">
        <v>188</v>
      </c>
      <c r="D86" s="14" t="s">
        <v>187</v>
      </c>
      <c r="E86" s="38" t="s">
        <v>210</v>
      </c>
      <c r="F86" s="33" t="str">
        <f t="shared" si="3"/>
        <v>CS-79</v>
      </c>
      <c r="G86" s="12" t="s">
        <v>119</v>
      </c>
      <c r="H86" s="49"/>
      <c r="I86" s="49"/>
      <c r="J86" s="103"/>
      <c r="Q86" s="35"/>
      <c r="R86" s="35"/>
    </row>
    <row r="87" spans="1:18" ht="139.5" customHeight="1">
      <c r="A87" s="99">
        <f t="shared" si="4"/>
        <v>80</v>
      </c>
      <c r="B87" s="102" t="s">
        <v>217</v>
      </c>
      <c r="C87" s="13" t="s">
        <v>188</v>
      </c>
      <c r="D87" s="14" t="s">
        <v>187</v>
      </c>
      <c r="E87" s="38" t="s">
        <v>210</v>
      </c>
      <c r="F87" s="33" t="str">
        <f t="shared" si="3"/>
        <v>CS-80</v>
      </c>
      <c r="G87" s="12" t="s">
        <v>120</v>
      </c>
      <c r="H87" s="49"/>
      <c r="I87" s="49"/>
      <c r="J87" s="103"/>
      <c r="Q87" s="35"/>
      <c r="R87" s="35"/>
    </row>
    <row r="88" spans="1:18" ht="107.25" customHeight="1">
      <c r="A88" s="99">
        <f t="shared" si="4"/>
        <v>81</v>
      </c>
      <c r="B88" s="102" t="s">
        <v>217</v>
      </c>
      <c r="C88" s="13" t="s">
        <v>188</v>
      </c>
      <c r="D88" s="14" t="s">
        <v>187</v>
      </c>
      <c r="E88" s="38" t="s">
        <v>210</v>
      </c>
      <c r="F88" s="33" t="str">
        <f t="shared" si="3"/>
        <v>CS-81</v>
      </c>
      <c r="G88" s="12" t="s">
        <v>121</v>
      </c>
      <c r="H88" s="49"/>
      <c r="I88" s="49"/>
      <c r="J88" s="103"/>
      <c r="Q88" s="35"/>
      <c r="R88" s="35"/>
    </row>
    <row r="89" spans="1:18" ht="315">
      <c r="A89" s="99">
        <f t="shared" si="4"/>
        <v>82</v>
      </c>
      <c r="B89" s="102" t="s">
        <v>217</v>
      </c>
      <c r="C89" s="13" t="s">
        <v>188</v>
      </c>
      <c r="D89" s="14" t="s">
        <v>187</v>
      </c>
      <c r="E89" s="38" t="s">
        <v>210</v>
      </c>
      <c r="F89" s="33" t="str">
        <f t="shared" si="3"/>
        <v>CS-82</v>
      </c>
      <c r="G89" s="12" t="s">
        <v>411</v>
      </c>
      <c r="H89" s="49"/>
      <c r="I89" s="49"/>
      <c r="J89" s="103"/>
      <c r="Q89" s="35"/>
      <c r="R89" s="35"/>
    </row>
    <row r="90" spans="1:18" ht="132" customHeight="1">
      <c r="A90" s="99">
        <f t="shared" si="4"/>
        <v>83</v>
      </c>
      <c r="B90" s="102" t="s">
        <v>217</v>
      </c>
      <c r="C90" s="13" t="s">
        <v>188</v>
      </c>
      <c r="D90" s="14" t="s">
        <v>187</v>
      </c>
      <c r="E90" s="38" t="s">
        <v>210</v>
      </c>
      <c r="F90" s="33" t="str">
        <f t="shared" si="3"/>
        <v>CS-83</v>
      </c>
      <c r="G90" s="12" t="s">
        <v>412</v>
      </c>
      <c r="H90" s="49"/>
      <c r="I90" s="49"/>
      <c r="J90" s="103"/>
      <c r="Q90" s="35"/>
      <c r="R90" s="35"/>
    </row>
    <row r="91" spans="1:18" ht="78.75">
      <c r="A91" s="99">
        <f t="shared" si="4"/>
        <v>84</v>
      </c>
      <c r="B91" s="102" t="s">
        <v>217</v>
      </c>
      <c r="C91" s="13" t="s">
        <v>188</v>
      </c>
      <c r="D91" s="14" t="s">
        <v>187</v>
      </c>
      <c r="E91" s="38" t="s">
        <v>210</v>
      </c>
      <c r="F91" s="33" t="str">
        <f t="shared" si="3"/>
        <v>CS-84</v>
      </c>
      <c r="G91" s="12" t="s">
        <v>413</v>
      </c>
      <c r="H91" s="49"/>
      <c r="I91" s="49"/>
      <c r="J91" s="103"/>
      <c r="Q91" s="35"/>
      <c r="R91" s="35"/>
    </row>
    <row r="92" spans="1:18" ht="67.5">
      <c r="A92" s="99">
        <f t="shared" si="4"/>
        <v>85</v>
      </c>
      <c r="B92" s="102" t="s">
        <v>217</v>
      </c>
      <c r="C92" s="13" t="s">
        <v>188</v>
      </c>
      <c r="D92" s="14" t="s">
        <v>187</v>
      </c>
      <c r="E92" s="38" t="s">
        <v>210</v>
      </c>
      <c r="F92" s="33" t="str">
        <f t="shared" si="3"/>
        <v>CS-85</v>
      </c>
      <c r="G92" s="12" t="s">
        <v>415</v>
      </c>
      <c r="H92" s="49"/>
      <c r="I92" s="49"/>
      <c r="J92" s="103"/>
      <c r="Q92" s="35"/>
      <c r="R92" s="35"/>
    </row>
    <row r="93" spans="1:18" ht="51.75" customHeight="1">
      <c r="A93" s="99">
        <f t="shared" si="4"/>
        <v>86</v>
      </c>
      <c r="B93" s="102" t="s">
        <v>217</v>
      </c>
      <c r="C93" s="13" t="s">
        <v>188</v>
      </c>
      <c r="D93" s="14" t="s">
        <v>187</v>
      </c>
      <c r="E93" s="38" t="s">
        <v>210</v>
      </c>
      <c r="F93" s="33" t="str">
        <f t="shared" si="3"/>
        <v>CS-86</v>
      </c>
      <c r="G93" s="12" t="s">
        <v>414</v>
      </c>
      <c r="H93" s="49"/>
      <c r="I93" s="49"/>
      <c r="J93" s="103"/>
      <c r="Q93" s="35"/>
      <c r="R93" s="35"/>
    </row>
    <row r="94" spans="1:18" ht="49.5" customHeight="1">
      <c r="A94" s="99">
        <f t="shared" si="4"/>
        <v>87</v>
      </c>
      <c r="B94" s="102" t="s">
        <v>217</v>
      </c>
      <c r="C94" s="13" t="s">
        <v>188</v>
      </c>
      <c r="D94" s="14" t="s">
        <v>187</v>
      </c>
      <c r="E94" s="38" t="s">
        <v>210</v>
      </c>
      <c r="F94" s="33" t="str">
        <f t="shared" si="3"/>
        <v>CS-87</v>
      </c>
      <c r="G94" s="12" t="s">
        <v>416</v>
      </c>
      <c r="H94" s="49"/>
      <c r="I94" s="49"/>
      <c r="J94" s="103"/>
      <c r="Q94" s="35"/>
      <c r="R94" s="35"/>
    </row>
    <row r="95" spans="1:18" ht="52.5" customHeight="1">
      <c r="A95" s="99">
        <f t="shared" si="4"/>
        <v>88</v>
      </c>
      <c r="B95" s="102" t="s">
        <v>217</v>
      </c>
      <c r="C95" s="13" t="s">
        <v>188</v>
      </c>
      <c r="D95" s="14" t="s">
        <v>187</v>
      </c>
      <c r="E95" s="38" t="s">
        <v>210</v>
      </c>
      <c r="F95" s="33" t="str">
        <f t="shared" si="3"/>
        <v>CS-88</v>
      </c>
      <c r="G95" s="12" t="s">
        <v>417</v>
      </c>
      <c r="H95" s="49"/>
      <c r="I95" s="49"/>
      <c r="J95" s="103"/>
      <c r="Q95" s="35"/>
      <c r="R95" s="35"/>
    </row>
    <row r="96" spans="1:18" ht="150" customHeight="1">
      <c r="A96" s="99">
        <f t="shared" si="4"/>
        <v>89</v>
      </c>
      <c r="B96" s="102" t="s">
        <v>217</v>
      </c>
      <c r="C96" s="13" t="s">
        <v>188</v>
      </c>
      <c r="D96" s="14" t="s">
        <v>187</v>
      </c>
      <c r="E96" s="38" t="s">
        <v>210</v>
      </c>
      <c r="F96" s="33" t="str">
        <f t="shared" si="3"/>
        <v>CS-89</v>
      </c>
      <c r="G96" s="12" t="s">
        <v>418</v>
      </c>
      <c r="H96" s="49"/>
      <c r="I96" s="49"/>
      <c r="J96" s="103"/>
      <c r="Q96" s="35"/>
      <c r="R96" s="35"/>
    </row>
    <row r="97" spans="1:18" ht="184.5" customHeight="1">
      <c r="A97" s="99">
        <f t="shared" si="4"/>
        <v>90</v>
      </c>
      <c r="B97" s="102" t="s">
        <v>217</v>
      </c>
      <c r="C97" s="13" t="s">
        <v>188</v>
      </c>
      <c r="D97" s="14" t="s">
        <v>187</v>
      </c>
      <c r="E97" s="38" t="s">
        <v>210</v>
      </c>
      <c r="F97" s="33" t="str">
        <f t="shared" si="3"/>
        <v>CS-90</v>
      </c>
      <c r="G97" s="12" t="s">
        <v>122</v>
      </c>
      <c r="H97" s="49"/>
      <c r="I97" s="49"/>
      <c r="J97" s="103"/>
      <c r="Q97" s="35"/>
      <c r="R97" s="35"/>
    </row>
    <row r="98" spans="1:18" ht="239.25" customHeight="1">
      <c r="A98" s="99">
        <f t="shared" si="4"/>
        <v>91</v>
      </c>
      <c r="B98" s="102" t="s">
        <v>217</v>
      </c>
      <c r="C98" s="13" t="s">
        <v>188</v>
      </c>
      <c r="D98" s="14" t="s">
        <v>187</v>
      </c>
      <c r="E98" s="38" t="s">
        <v>210</v>
      </c>
      <c r="F98" s="33" t="str">
        <f aca="true" t="shared" si="5" ref="F98:F104">IF(B98&lt;&gt;"",CONCATENATE(B98,"-",A98),"")</f>
        <v>CS-91</v>
      </c>
      <c r="G98" s="12" t="s">
        <v>123</v>
      </c>
      <c r="H98" s="49"/>
      <c r="I98" s="49"/>
      <c r="J98" s="103"/>
      <c r="Q98" s="35"/>
      <c r="R98" s="35"/>
    </row>
    <row r="99" spans="1:18" ht="39.75" customHeight="1">
      <c r="A99" s="99">
        <f t="shared" si="4"/>
        <v>92</v>
      </c>
      <c r="B99" s="102" t="s">
        <v>217</v>
      </c>
      <c r="C99" s="13" t="s">
        <v>188</v>
      </c>
      <c r="D99" s="14" t="s">
        <v>187</v>
      </c>
      <c r="E99" s="38" t="s">
        <v>210</v>
      </c>
      <c r="F99" s="33" t="str">
        <f t="shared" si="5"/>
        <v>CS-92</v>
      </c>
      <c r="G99" s="12" t="s">
        <v>299</v>
      </c>
      <c r="H99" s="49"/>
      <c r="I99" s="49"/>
      <c r="J99" s="103"/>
      <c r="Q99" s="35"/>
      <c r="R99" s="35"/>
    </row>
    <row r="100" spans="1:18" ht="39" customHeight="1">
      <c r="A100" s="99">
        <f t="shared" si="4"/>
        <v>93</v>
      </c>
      <c r="B100" s="102" t="s">
        <v>217</v>
      </c>
      <c r="C100" s="13" t="s">
        <v>188</v>
      </c>
      <c r="D100" s="14" t="s">
        <v>187</v>
      </c>
      <c r="E100" s="38" t="s">
        <v>385</v>
      </c>
      <c r="F100" s="33" t="str">
        <f>IF(B100&lt;&gt;"",CONCATENATE(B100,"-",A100),"")</f>
        <v>CS-93</v>
      </c>
      <c r="G100" s="12" t="s">
        <v>300</v>
      </c>
      <c r="H100" s="49"/>
      <c r="I100" s="49"/>
      <c r="J100" s="103"/>
      <c r="Q100" s="35"/>
      <c r="R100" s="35"/>
    </row>
    <row r="101" spans="1:18" ht="39.75" customHeight="1">
      <c r="A101" s="99">
        <f t="shared" si="4"/>
        <v>94</v>
      </c>
      <c r="B101" s="102" t="s">
        <v>217</v>
      </c>
      <c r="C101" s="13" t="s">
        <v>188</v>
      </c>
      <c r="D101" s="14" t="s">
        <v>187</v>
      </c>
      <c r="E101" s="38" t="s">
        <v>210</v>
      </c>
      <c r="F101" s="33" t="str">
        <f t="shared" si="5"/>
        <v>CS-94</v>
      </c>
      <c r="G101" s="12" t="s">
        <v>124</v>
      </c>
      <c r="H101" s="49"/>
      <c r="I101" s="49"/>
      <c r="J101" s="103"/>
      <c r="Q101" s="35"/>
      <c r="R101" s="35"/>
    </row>
    <row r="102" spans="1:18" ht="37.5" customHeight="1">
      <c r="A102" s="99">
        <f t="shared" si="4"/>
        <v>95</v>
      </c>
      <c r="B102" s="102" t="s">
        <v>217</v>
      </c>
      <c r="C102" s="13" t="s">
        <v>188</v>
      </c>
      <c r="D102" s="14" t="s">
        <v>187</v>
      </c>
      <c r="E102" s="38" t="s">
        <v>210</v>
      </c>
      <c r="F102" s="33" t="str">
        <f t="shared" si="5"/>
        <v>CS-95</v>
      </c>
      <c r="G102" s="12" t="s">
        <v>125</v>
      </c>
      <c r="H102" s="49"/>
      <c r="I102" s="49"/>
      <c r="J102" s="103"/>
      <c r="Q102" s="35"/>
      <c r="R102" s="35"/>
    </row>
    <row r="103" spans="1:18" ht="49.5" customHeight="1">
      <c r="A103" s="99">
        <f t="shared" si="4"/>
        <v>96</v>
      </c>
      <c r="B103" s="102" t="s">
        <v>217</v>
      </c>
      <c r="C103" s="13" t="s">
        <v>188</v>
      </c>
      <c r="D103" s="14" t="s">
        <v>187</v>
      </c>
      <c r="E103" s="38" t="s">
        <v>210</v>
      </c>
      <c r="F103" s="33" t="str">
        <f t="shared" si="5"/>
        <v>CS-96</v>
      </c>
      <c r="G103" s="11" t="s">
        <v>126</v>
      </c>
      <c r="H103" s="49"/>
      <c r="I103" s="49"/>
      <c r="J103" s="103"/>
      <c r="Q103" s="35"/>
      <c r="R103" s="35"/>
    </row>
    <row r="104" spans="1:18" ht="27" customHeight="1">
      <c r="A104" s="99">
        <f t="shared" si="4"/>
        <v>97</v>
      </c>
      <c r="B104" s="102" t="s">
        <v>217</v>
      </c>
      <c r="C104" s="13" t="s">
        <v>188</v>
      </c>
      <c r="D104" s="14" t="s">
        <v>293</v>
      </c>
      <c r="E104" s="38" t="s">
        <v>210</v>
      </c>
      <c r="F104" s="33" t="str">
        <f t="shared" si="5"/>
        <v>CS-97</v>
      </c>
      <c r="G104" s="12" t="s">
        <v>127</v>
      </c>
      <c r="H104" s="49"/>
      <c r="I104" s="49"/>
      <c r="J104" s="103"/>
      <c r="Q104" s="35"/>
      <c r="R104" s="35"/>
    </row>
    <row r="105" spans="1:18" ht="27.75" customHeight="1">
      <c r="A105" s="99">
        <f t="shared" si="4"/>
        <v>98</v>
      </c>
      <c r="B105" s="102" t="s">
        <v>217</v>
      </c>
      <c r="C105" s="13" t="s">
        <v>188</v>
      </c>
      <c r="D105" s="14" t="s">
        <v>293</v>
      </c>
      <c r="E105" s="38" t="s">
        <v>210</v>
      </c>
      <c r="F105" s="33" t="str">
        <f>IF(B105&lt;&gt;"",CONCATENATE(B105,"-",A105),"")</f>
        <v>CS-98</v>
      </c>
      <c r="G105" s="12" t="s">
        <v>128</v>
      </c>
      <c r="H105" s="49"/>
      <c r="I105" s="49"/>
      <c r="J105" s="103"/>
      <c r="Q105" s="35"/>
      <c r="R105" s="35"/>
    </row>
    <row r="106" spans="1:18" ht="409.5">
      <c r="A106" s="99">
        <f t="shared" si="4"/>
        <v>99</v>
      </c>
      <c r="B106" s="102" t="s">
        <v>217</v>
      </c>
      <c r="C106" s="13" t="s">
        <v>188</v>
      </c>
      <c r="D106" s="14" t="s">
        <v>293</v>
      </c>
      <c r="E106" s="38" t="s">
        <v>210</v>
      </c>
      <c r="F106" s="33" t="str">
        <f>IF(B106&lt;&gt;"",CONCATENATE(B106,"-",A106),"")</f>
        <v>CS-99</v>
      </c>
      <c r="G106" s="12" t="s">
        <v>419</v>
      </c>
      <c r="H106" s="49"/>
      <c r="I106" s="49"/>
      <c r="J106" s="103"/>
      <c r="Q106" s="35"/>
      <c r="R106" s="35"/>
    </row>
    <row r="107" spans="1:18" ht="73.5" customHeight="1">
      <c r="A107" s="99">
        <f t="shared" si="4"/>
        <v>100</v>
      </c>
      <c r="B107" s="102" t="s">
        <v>217</v>
      </c>
      <c r="C107" s="13" t="s">
        <v>188</v>
      </c>
      <c r="D107" s="14" t="s">
        <v>293</v>
      </c>
      <c r="E107" s="32" t="s">
        <v>210</v>
      </c>
      <c r="F107" s="33" t="str">
        <f>IF(B107&lt;&gt;"",CONCATENATE(B107,"-",A107),"")</f>
        <v>CS-100</v>
      </c>
      <c r="G107" s="12" t="s">
        <v>420</v>
      </c>
      <c r="H107" s="49"/>
      <c r="I107" s="49"/>
      <c r="J107" s="103"/>
      <c r="Q107" s="35"/>
      <c r="R107" s="35"/>
    </row>
    <row r="108" spans="1:18" ht="22.5">
      <c r="A108" s="99">
        <f t="shared" si="4"/>
        <v>101</v>
      </c>
      <c r="B108" s="102" t="s">
        <v>217</v>
      </c>
      <c r="C108" s="13" t="s">
        <v>188</v>
      </c>
      <c r="D108" s="14" t="s">
        <v>293</v>
      </c>
      <c r="E108" s="32" t="s">
        <v>210</v>
      </c>
      <c r="F108" s="33" t="str">
        <f aca="true" t="shared" si="6" ref="F108:F168">IF(B108&lt;&gt;"",CONCATENATE(B108,"-",A108),"")</f>
        <v>CS-101</v>
      </c>
      <c r="G108" s="12" t="s">
        <v>421</v>
      </c>
      <c r="H108" s="49"/>
      <c r="I108" s="49"/>
      <c r="J108" s="103"/>
      <c r="Q108" s="35"/>
      <c r="R108" s="35"/>
    </row>
    <row r="109" spans="1:18" ht="33.75">
      <c r="A109" s="99">
        <f t="shared" si="4"/>
        <v>102</v>
      </c>
      <c r="B109" s="102" t="s">
        <v>217</v>
      </c>
      <c r="C109" s="13" t="s">
        <v>188</v>
      </c>
      <c r="D109" s="14" t="s">
        <v>293</v>
      </c>
      <c r="E109" s="32" t="s">
        <v>210</v>
      </c>
      <c r="F109" s="33" t="str">
        <f t="shared" si="6"/>
        <v>CS-102</v>
      </c>
      <c r="G109" s="12" t="s">
        <v>423</v>
      </c>
      <c r="H109" s="49"/>
      <c r="I109" s="49"/>
      <c r="J109" s="103"/>
      <c r="Q109" s="35"/>
      <c r="R109" s="35"/>
    </row>
    <row r="110" spans="1:18" ht="45">
      <c r="A110" s="99">
        <f t="shared" si="4"/>
        <v>103</v>
      </c>
      <c r="B110" s="102" t="s">
        <v>217</v>
      </c>
      <c r="C110" s="13" t="s">
        <v>188</v>
      </c>
      <c r="D110" s="14" t="s">
        <v>293</v>
      </c>
      <c r="E110" s="32" t="s">
        <v>210</v>
      </c>
      <c r="F110" s="33" t="str">
        <f t="shared" si="6"/>
        <v>CS-103</v>
      </c>
      <c r="G110" s="12" t="s">
        <v>422</v>
      </c>
      <c r="H110" s="49"/>
      <c r="I110" s="49"/>
      <c r="J110" s="103"/>
      <c r="Q110" s="35"/>
      <c r="R110" s="35"/>
    </row>
    <row r="111" spans="1:18" ht="67.5">
      <c r="A111" s="99">
        <f t="shared" si="4"/>
        <v>104</v>
      </c>
      <c r="B111" s="102" t="s">
        <v>217</v>
      </c>
      <c r="C111" s="13" t="s">
        <v>188</v>
      </c>
      <c r="D111" s="14" t="s">
        <v>293</v>
      </c>
      <c r="E111" s="52" t="s">
        <v>210</v>
      </c>
      <c r="F111" s="33" t="str">
        <f t="shared" si="6"/>
        <v>CS-104</v>
      </c>
      <c r="G111" s="12" t="s">
        <v>424</v>
      </c>
      <c r="H111" s="49"/>
      <c r="I111" s="49"/>
      <c r="J111" s="103"/>
      <c r="Q111" s="35"/>
      <c r="R111" s="35"/>
    </row>
    <row r="112" spans="1:18" ht="58.5" customHeight="1">
      <c r="A112" s="99">
        <f t="shared" si="4"/>
        <v>105</v>
      </c>
      <c r="B112" s="102" t="s">
        <v>217</v>
      </c>
      <c r="C112" s="13" t="s">
        <v>188</v>
      </c>
      <c r="D112" s="14" t="s">
        <v>293</v>
      </c>
      <c r="E112" s="52" t="s">
        <v>210</v>
      </c>
      <c r="F112" s="33" t="str">
        <f t="shared" si="6"/>
        <v>CS-105</v>
      </c>
      <c r="G112" s="12" t="s">
        <v>129</v>
      </c>
      <c r="H112" s="49"/>
      <c r="I112" s="49"/>
      <c r="J112" s="103"/>
      <c r="Q112" s="35"/>
      <c r="R112" s="35"/>
    </row>
    <row r="113" spans="1:18" ht="90">
      <c r="A113" s="99">
        <f t="shared" si="4"/>
        <v>106</v>
      </c>
      <c r="B113" s="102" t="s">
        <v>217</v>
      </c>
      <c r="C113" s="13" t="s">
        <v>188</v>
      </c>
      <c r="D113" s="14" t="s">
        <v>293</v>
      </c>
      <c r="E113" s="52" t="s">
        <v>210</v>
      </c>
      <c r="F113" s="33" t="str">
        <f t="shared" si="6"/>
        <v>CS-106</v>
      </c>
      <c r="G113" s="12" t="s">
        <v>130</v>
      </c>
      <c r="H113" s="49"/>
      <c r="I113" s="49"/>
      <c r="J113" s="103"/>
      <c r="Q113" s="35"/>
      <c r="R113" s="35"/>
    </row>
    <row r="114" spans="1:18" ht="33.75">
      <c r="A114" s="99">
        <f t="shared" si="4"/>
        <v>107</v>
      </c>
      <c r="B114" s="102" t="s">
        <v>217</v>
      </c>
      <c r="C114" s="13" t="s">
        <v>188</v>
      </c>
      <c r="D114" s="14" t="s">
        <v>293</v>
      </c>
      <c r="E114" s="52" t="s">
        <v>210</v>
      </c>
      <c r="F114" s="33" t="str">
        <f t="shared" si="6"/>
        <v>CS-107</v>
      </c>
      <c r="G114" s="12" t="s">
        <v>131</v>
      </c>
      <c r="H114" s="49"/>
      <c r="I114" s="49"/>
      <c r="J114" s="103"/>
      <c r="Q114" s="35"/>
      <c r="R114" s="35"/>
    </row>
    <row r="115" spans="1:18" ht="51.75" customHeight="1">
      <c r="A115" s="99">
        <f t="shared" si="4"/>
        <v>108</v>
      </c>
      <c r="B115" s="102" t="s">
        <v>217</v>
      </c>
      <c r="C115" s="13" t="s">
        <v>188</v>
      </c>
      <c r="D115" s="14" t="s">
        <v>293</v>
      </c>
      <c r="E115" s="52" t="s">
        <v>210</v>
      </c>
      <c r="F115" s="33" t="str">
        <f t="shared" si="6"/>
        <v>CS-108</v>
      </c>
      <c r="G115" s="15" t="s">
        <v>301</v>
      </c>
      <c r="H115" s="49"/>
      <c r="I115" s="49"/>
      <c r="J115" s="103"/>
      <c r="Q115" s="35"/>
      <c r="R115" s="35"/>
    </row>
    <row r="116" spans="1:18" ht="45">
      <c r="A116" s="99">
        <f t="shared" si="4"/>
        <v>109</v>
      </c>
      <c r="B116" s="102" t="s">
        <v>217</v>
      </c>
      <c r="C116" s="13" t="s">
        <v>188</v>
      </c>
      <c r="D116" s="14" t="s">
        <v>293</v>
      </c>
      <c r="E116" s="52" t="s">
        <v>210</v>
      </c>
      <c r="F116" s="33" t="str">
        <f t="shared" si="6"/>
        <v>CS-109</v>
      </c>
      <c r="G116" s="12" t="s">
        <v>132</v>
      </c>
      <c r="H116" s="49"/>
      <c r="I116" s="49"/>
      <c r="J116" s="103"/>
      <c r="Q116" s="35"/>
      <c r="R116" s="35"/>
    </row>
    <row r="117" spans="1:18" ht="45">
      <c r="A117" s="99">
        <f t="shared" si="4"/>
        <v>110</v>
      </c>
      <c r="B117" s="102" t="s">
        <v>217</v>
      </c>
      <c r="C117" s="13" t="s">
        <v>188</v>
      </c>
      <c r="D117" s="14" t="s">
        <v>293</v>
      </c>
      <c r="E117" s="52" t="s">
        <v>210</v>
      </c>
      <c r="F117" s="33" t="str">
        <f t="shared" si="6"/>
        <v>CS-110</v>
      </c>
      <c r="G117" s="12" t="s">
        <v>133</v>
      </c>
      <c r="H117" s="49"/>
      <c r="I117" s="49"/>
      <c r="J117" s="103"/>
      <c r="Q117" s="35"/>
      <c r="R117" s="35"/>
    </row>
    <row r="118" spans="1:18" ht="33.75">
      <c r="A118" s="99">
        <f t="shared" si="4"/>
        <v>111</v>
      </c>
      <c r="B118" s="102" t="s">
        <v>217</v>
      </c>
      <c r="C118" s="13" t="s">
        <v>188</v>
      </c>
      <c r="D118" s="14" t="s">
        <v>293</v>
      </c>
      <c r="E118" s="52" t="s">
        <v>210</v>
      </c>
      <c r="F118" s="33" t="str">
        <f t="shared" si="6"/>
        <v>CS-111</v>
      </c>
      <c r="G118" s="12" t="s">
        <v>134</v>
      </c>
      <c r="H118" s="49"/>
      <c r="I118" s="49"/>
      <c r="J118" s="103"/>
      <c r="Q118" s="35"/>
      <c r="R118" s="35"/>
    </row>
    <row r="119" spans="1:18" ht="33.75">
      <c r="A119" s="99">
        <f t="shared" si="4"/>
        <v>112</v>
      </c>
      <c r="B119" s="102" t="s">
        <v>217</v>
      </c>
      <c r="C119" s="13" t="s">
        <v>188</v>
      </c>
      <c r="D119" s="14" t="s">
        <v>293</v>
      </c>
      <c r="E119" s="52" t="s">
        <v>210</v>
      </c>
      <c r="F119" s="33" t="str">
        <f t="shared" si="6"/>
        <v>CS-112</v>
      </c>
      <c r="G119" s="12" t="s">
        <v>135</v>
      </c>
      <c r="H119" s="49"/>
      <c r="I119" s="49"/>
      <c r="J119" s="103"/>
      <c r="Q119" s="35"/>
      <c r="R119" s="35"/>
    </row>
    <row r="120" spans="1:18" ht="45">
      <c r="A120" s="99">
        <f t="shared" si="4"/>
        <v>113</v>
      </c>
      <c r="B120" s="102" t="s">
        <v>217</v>
      </c>
      <c r="C120" s="13" t="s">
        <v>188</v>
      </c>
      <c r="D120" s="14" t="s">
        <v>293</v>
      </c>
      <c r="E120" s="52" t="s">
        <v>210</v>
      </c>
      <c r="F120" s="33" t="str">
        <f t="shared" si="6"/>
        <v>CS-113</v>
      </c>
      <c r="G120" s="12" t="s">
        <v>136</v>
      </c>
      <c r="H120" s="49"/>
      <c r="I120" s="49"/>
      <c r="J120" s="103"/>
      <c r="Q120" s="35"/>
      <c r="R120" s="35"/>
    </row>
    <row r="121" spans="1:18" ht="45">
      <c r="A121" s="99">
        <f t="shared" si="4"/>
        <v>114</v>
      </c>
      <c r="B121" s="102" t="s">
        <v>217</v>
      </c>
      <c r="C121" s="13" t="s">
        <v>188</v>
      </c>
      <c r="D121" s="14" t="s">
        <v>293</v>
      </c>
      <c r="E121" s="52" t="s">
        <v>210</v>
      </c>
      <c r="F121" s="33" t="str">
        <f t="shared" si="6"/>
        <v>CS-114</v>
      </c>
      <c r="G121" s="12" t="s">
        <v>137</v>
      </c>
      <c r="H121" s="49"/>
      <c r="I121" s="49"/>
      <c r="J121" s="103"/>
      <c r="Q121" s="35"/>
      <c r="R121" s="35"/>
    </row>
    <row r="122" spans="1:18" ht="45">
      <c r="A122" s="99">
        <f t="shared" si="4"/>
        <v>115</v>
      </c>
      <c r="B122" s="102" t="s">
        <v>217</v>
      </c>
      <c r="C122" s="13" t="s">
        <v>188</v>
      </c>
      <c r="D122" s="14" t="s">
        <v>293</v>
      </c>
      <c r="E122" s="52" t="s">
        <v>210</v>
      </c>
      <c r="F122" s="33" t="str">
        <f t="shared" si="6"/>
        <v>CS-115</v>
      </c>
      <c r="G122" s="12" t="s">
        <v>138</v>
      </c>
      <c r="H122" s="49"/>
      <c r="I122" s="49"/>
      <c r="J122" s="103"/>
      <c r="Q122" s="35"/>
      <c r="R122" s="35"/>
    </row>
    <row r="123" spans="1:18" ht="90">
      <c r="A123" s="99">
        <f t="shared" si="4"/>
        <v>116</v>
      </c>
      <c r="B123" s="102" t="s">
        <v>217</v>
      </c>
      <c r="C123" s="13" t="s">
        <v>188</v>
      </c>
      <c r="D123" s="14" t="s">
        <v>293</v>
      </c>
      <c r="E123" s="52" t="s">
        <v>210</v>
      </c>
      <c r="F123" s="33" t="str">
        <f t="shared" si="6"/>
        <v>CS-116</v>
      </c>
      <c r="G123" s="12" t="s">
        <v>139</v>
      </c>
      <c r="H123" s="49"/>
      <c r="I123" s="49"/>
      <c r="J123" s="103"/>
      <c r="Q123" s="35"/>
      <c r="R123" s="35"/>
    </row>
    <row r="124" spans="1:18" ht="33.75">
      <c r="A124" s="99">
        <f t="shared" si="4"/>
        <v>117</v>
      </c>
      <c r="B124" s="102" t="s">
        <v>217</v>
      </c>
      <c r="C124" s="13" t="s">
        <v>188</v>
      </c>
      <c r="D124" s="14" t="s">
        <v>293</v>
      </c>
      <c r="E124" s="52" t="s">
        <v>210</v>
      </c>
      <c r="F124" s="33" t="str">
        <f t="shared" si="6"/>
        <v>CS-117</v>
      </c>
      <c r="G124" s="12" t="s">
        <v>140</v>
      </c>
      <c r="H124" s="49"/>
      <c r="I124" s="49"/>
      <c r="J124" s="103"/>
      <c r="Q124" s="35"/>
      <c r="R124" s="35"/>
    </row>
    <row r="125" spans="1:18" ht="33.75">
      <c r="A125" s="99">
        <f t="shared" si="4"/>
        <v>118</v>
      </c>
      <c r="B125" s="102" t="s">
        <v>217</v>
      </c>
      <c r="C125" s="13" t="s">
        <v>188</v>
      </c>
      <c r="D125" s="14" t="s">
        <v>293</v>
      </c>
      <c r="E125" s="52" t="s">
        <v>210</v>
      </c>
      <c r="F125" s="33" t="str">
        <f t="shared" si="6"/>
        <v>CS-118</v>
      </c>
      <c r="G125" s="12" t="s">
        <v>302</v>
      </c>
      <c r="H125" s="49"/>
      <c r="I125" s="49"/>
      <c r="J125" s="103"/>
      <c r="Q125" s="35"/>
      <c r="R125" s="35"/>
    </row>
    <row r="126" spans="1:18" ht="45">
      <c r="A126" s="99">
        <f t="shared" si="4"/>
        <v>119</v>
      </c>
      <c r="B126" s="102" t="s">
        <v>217</v>
      </c>
      <c r="C126" s="13" t="s">
        <v>188</v>
      </c>
      <c r="D126" s="14" t="s">
        <v>293</v>
      </c>
      <c r="E126" s="52" t="s">
        <v>210</v>
      </c>
      <c r="F126" s="33" t="str">
        <f t="shared" si="6"/>
        <v>CS-119</v>
      </c>
      <c r="G126" s="12" t="s">
        <v>141</v>
      </c>
      <c r="H126" s="49"/>
      <c r="I126" s="49"/>
      <c r="J126" s="103"/>
      <c r="Q126" s="35"/>
      <c r="R126" s="35"/>
    </row>
    <row r="127" spans="1:18" ht="33.75">
      <c r="A127" s="99">
        <f t="shared" si="4"/>
        <v>120</v>
      </c>
      <c r="B127" s="102" t="s">
        <v>217</v>
      </c>
      <c r="C127" s="13" t="s">
        <v>188</v>
      </c>
      <c r="D127" s="14" t="s">
        <v>293</v>
      </c>
      <c r="E127" s="52" t="s">
        <v>210</v>
      </c>
      <c r="F127" s="33" t="str">
        <f t="shared" si="6"/>
        <v>CS-120</v>
      </c>
      <c r="G127" s="12" t="s">
        <v>142</v>
      </c>
      <c r="H127" s="49"/>
      <c r="I127" s="49"/>
      <c r="J127" s="103"/>
      <c r="Q127" s="35"/>
      <c r="R127" s="35"/>
    </row>
    <row r="128" spans="1:18" ht="27" customHeight="1">
      <c r="A128" s="99">
        <f t="shared" si="4"/>
        <v>121</v>
      </c>
      <c r="B128" s="102" t="s">
        <v>217</v>
      </c>
      <c r="C128" s="13" t="s">
        <v>188</v>
      </c>
      <c r="D128" s="14" t="s">
        <v>293</v>
      </c>
      <c r="E128" s="52" t="s">
        <v>210</v>
      </c>
      <c r="F128" s="33" t="str">
        <f t="shared" si="6"/>
        <v>CS-121</v>
      </c>
      <c r="G128" s="12" t="s">
        <v>390</v>
      </c>
      <c r="H128" s="49"/>
      <c r="I128" s="49"/>
      <c r="J128" s="103"/>
      <c r="Q128" s="35"/>
      <c r="R128" s="35"/>
    </row>
    <row r="129" spans="1:18" ht="33.75">
      <c r="A129" s="99">
        <f t="shared" si="4"/>
        <v>122</v>
      </c>
      <c r="B129" s="102" t="s">
        <v>217</v>
      </c>
      <c r="C129" s="13" t="s">
        <v>188</v>
      </c>
      <c r="D129" s="14" t="s">
        <v>293</v>
      </c>
      <c r="E129" s="52" t="s">
        <v>210</v>
      </c>
      <c r="F129" s="33" t="str">
        <f t="shared" si="6"/>
        <v>CS-122</v>
      </c>
      <c r="G129" s="12" t="s">
        <v>303</v>
      </c>
      <c r="H129" s="49"/>
      <c r="I129" s="49"/>
      <c r="J129" s="103"/>
      <c r="Q129" s="35"/>
      <c r="R129" s="35"/>
    </row>
    <row r="130" spans="1:18" ht="22.5">
      <c r="A130" s="99">
        <f t="shared" si="4"/>
        <v>123</v>
      </c>
      <c r="B130" s="102" t="s">
        <v>217</v>
      </c>
      <c r="C130" s="13" t="s">
        <v>188</v>
      </c>
      <c r="D130" s="14" t="s">
        <v>293</v>
      </c>
      <c r="E130" s="52" t="s">
        <v>210</v>
      </c>
      <c r="F130" s="33" t="str">
        <f t="shared" si="6"/>
        <v>CS-123</v>
      </c>
      <c r="G130" s="12" t="s">
        <v>143</v>
      </c>
      <c r="H130" s="49"/>
      <c r="I130" s="49"/>
      <c r="J130" s="103"/>
      <c r="Q130" s="35"/>
      <c r="R130" s="35"/>
    </row>
    <row r="131" spans="1:18" ht="67.5">
      <c r="A131" s="99">
        <f t="shared" si="4"/>
        <v>124</v>
      </c>
      <c r="B131" s="102" t="s">
        <v>217</v>
      </c>
      <c r="C131" s="13" t="s">
        <v>188</v>
      </c>
      <c r="D131" s="14" t="s">
        <v>293</v>
      </c>
      <c r="E131" s="52" t="s">
        <v>210</v>
      </c>
      <c r="F131" s="33" t="str">
        <f t="shared" si="6"/>
        <v>CS-124</v>
      </c>
      <c r="G131" s="12" t="s">
        <v>144</v>
      </c>
      <c r="H131" s="49"/>
      <c r="I131" s="49"/>
      <c r="J131" s="103"/>
      <c r="Q131" s="35"/>
      <c r="R131" s="35"/>
    </row>
    <row r="132" spans="1:18" ht="152.25" customHeight="1">
      <c r="A132" s="99">
        <f t="shared" si="4"/>
        <v>125</v>
      </c>
      <c r="B132" s="102" t="s">
        <v>217</v>
      </c>
      <c r="C132" s="13" t="s">
        <v>188</v>
      </c>
      <c r="D132" s="14" t="s">
        <v>293</v>
      </c>
      <c r="E132" s="52" t="s">
        <v>210</v>
      </c>
      <c r="F132" s="33" t="str">
        <f t="shared" si="6"/>
        <v>CS-125</v>
      </c>
      <c r="G132" s="12" t="s">
        <v>391</v>
      </c>
      <c r="H132" s="49"/>
      <c r="I132" s="49"/>
      <c r="J132" s="103"/>
      <c r="Q132" s="35"/>
      <c r="R132" s="35"/>
    </row>
    <row r="133" spans="1:18" ht="107.25" customHeight="1">
      <c r="A133" s="99">
        <f t="shared" si="4"/>
        <v>126</v>
      </c>
      <c r="B133" s="102" t="s">
        <v>217</v>
      </c>
      <c r="C133" s="13" t="s">
        <v>188</v>
      </c>
      <c r="D133" s="14" t="s">
        <v>293</v>
      </c>
      <c r="E133" s="52" t="s">
        <v>210</v>
      </c>
      <c r="F133" s="33" t="str">
        <f t="shared" si="6"/>
        <v>CS-126</v>
      </c>
      <c r="G133" s="12" t="s">
        <v>304</v>
      </c>
      <c r="H133" s="49"/>
      <c r="I133" s="49"/>
      <c r="J133" s="103"/>
      <c r="Q133" s="35"/>
      <c r="R133" s="35"/>
    </row>
    <row r="134" spans="1:18" ht="78.75">
      <c r="A134" s="99">
        <f t="shared" si="4"/>
        <v>127</v>
      </c>
      <c r="B134" s="102" t="s">
        <v>217</v>
      </c>
      <c r="C134" s="13" t="s">
        <v>188</v>
      </c>
      <c r="D134" s="14" t="s">
        <v>293</v>
      </c>
      <c r="E134" s="52" t="s">
        <v>210</v>
      </c>
      <c r="F134" s="33" t="str">
        <f t="shared" si="6"/>
        <v>CS-127</v>
      </c>
      <c r="G134" s="12" t="s">
        <v>145</v>
      </c>
      <c r="H134" s="49"/>
      <c r="I134" s="49"/>
      <c r="J134" s="103"/>
      <c r="Q134" s="35"/>
      <c r="R134" s="35"/>
    </row>
    <row r="135" spans="1:18" ht="33.75">
      <c r="A135" s="99">
        <f t="shared" si="4"/>
        <v>128</v>
      </c>
      <c r="B135" s="102" t="s">
        <v>217</v>
      </c>
      <c r="C135" s="13" t="s">
        <v>188</v>
      </c>
      <c r="D135" s="14" t="s">
        <v>293</v>
      </c>
      <c r="E135" s="52" t="s">
        <v>210</v>
      </c>
      <c r="F135" s="33" t="str">
        <f t="shared" si="6"/>
        <v>CS-128</v>
      </c>
      <c r="G135" s="12" t="s">
        <v>392</v>
      </c>
      <c r="H135" s="49"/>
      <c r="I135" s="49"/>
      <c r="J135" s="103"/>
      <c r="Q135" s="35"/>
      <c r="R135" s="35"/>
    </row>
    <row r="136" spans="1:18" ht="33.75">
      <c r="A136" s="99">
        <f aca="true" t="shared" si="7" ref="A136:A196">SUM(A135)+1</f>
        <v>129</v>
      </c>
      <c r="B136" s="102" t="s">
        <v>217</v>
      </c>
      <c r="C136" s="13" t="s">
        <v>188</v>
      </c>
      <c r="D136" s="14" t="s">
        <v>293</v>
      </c>
      <c r="E136" s="52" t="s">
        <v>210</v>
      </c>
      <c r="F136" s="33" t="str">
        <f t="shared" si="6"/>
        <v>CS-129</v>
      </c>
      <c r="G136" s="12" t="s">
        <v>305</v>
      </c>
      <c r="H136" s="49"/>
      <c r="I136" s="49"/>
      <c r="J136" s="103"/>
      <c r="Q136" s="35"/>
      <c r="R136" s="35"/>
    </row>
    <row r="137" spans="1:18" ht="45">
      <c r="A137" s="99">
        <f t="shared" si="7"/>
        <v>130</v>
      </c>
      <c r="B137" s="102" t="s">
        <v>217</v>
      </c>
      <c r="C137" s="13" t="s">
        <v>188</v>
      </c>
      <c r="D137" s="14" t="s">
        <v>293</v>
      </c>
      <c r="E137" s="52" t="s">
        <v>210</v>
      </c>
      <c r="F137" s="33" t="str">
        <f t="shared" si="6"/>
        <v>CS-130</v>
      </c>
      <c r="G137" s="12" t="s">
        <v>146</v>
      </c>
      <c r="H137" s="49"/>
      <c r="I137" s="49"/>
      <c r="J137" s="103"/>
      <c r="Q137" s="35"/>
      <c r="R137" s="35"/>
    </row>
    <row r="138" spans="1:18" ht="33.75">
      <c r="A138" s="99">
        <f t="shared" si="7"/>
        <v>131</v>
      </c>
      <c r="B138" s="102" t="s">
        <v>217</v>
      </c>
      <c r="C138" s="13" t="s">
        <v>188</v>
      </c>
      <c r="D138" s="14" t="s">
        <v>293</v>
      </c>
      <c r="E138" s="52" t="s">
        <v>210</v>
      </c>
      <c r="F138" s="33" t="str">
        <f t="shared" si="6"/>
        <v>CS-131</v>
      </c>
      <c r="G138" s="12" t="s">
        <v>306</v>
      </c>
      <c r="H138" s="49"/>
      <c r="I138" s="49"/>
      <c r="J138" s="103"/>
      <c r="Q138" s="35"/>
      <c r="R138" s="35"/>
    </row>
    <row r="139" spans="1:18" ht="33.75">
      <c r="A139" s="99">
        <f t="shared" si="7"/>
        <v>132</v>
      </c>
      <c r="B139" s="102" t="s">
        <v>217</v>
      </c>
      <c r="C139" s="13" t="s">
        <v>188</v>
      </c>
      <c r="D139" s="14" t="s">
        <v>293</v>
      </c>
      <c r="E139" s="52" t="s">
        <v>210</v>
      </c>
      <c r="F139" s="33" t="str">
        <f t="shared" si="6"/>
        <v>CS-132</v>
      </c>
      <c r="G139" s="12" t="s">
        <v>289</v>
      </c>
      <c r="H139" s="49"/>
      <c r="I139" s="49"/>
      <c r="J139" s="103"/>
      <c r="Q139" s="35"/>
      <c r="R139" s="35"/>
    </row>
    <row r="140" spans="1:18" ht="33.75">
      <c r="A140" s="99">
        <f t="shared" si="7"/>
        <v>133</v>
      </c>
      <c r="B140" s="102" t="s">
        <v>217</v>
      </c>
      <c r="C140" s="13" t="s">
        <v>188</v>
      </c>
      <c r="D140" s="14" t="s">
        <v>293</v>
      </c>
      <c r="E140" s="52" t="s">
        <v>210</v>
      </c>
      <c r="F140" s="33" t="str">
        <f t="shared" si="6"/>
        <v>CS-133</v>
      </c>
      <c r="G140" s="12" t="s">
        <v>290</v>
      </c>
      <c r="H140" s="49"/>
      <c r="I140" s="49"/>
      <c r="J140" s="103"/>
      <c r="Q140" s="35"/>
      <c r="R140" s="35"/>
    </row>
    <row r="141" spans="1:18" ht="33.75">
      <c r="A141" s="99">
        <f t="shared" si="7"/>
        <v>134</v>
      </c>
      <c r="B141" s="102" t="s">
        <v>217</v>
      </c>
      <c r="C141" s="13" t="s">
        <v>188</v>
      </c>
      <c r="D141" s="14" t="s">
        <v>293</v>
      </c>
      <c r="E141" s="52" t="s">
        <v>210</v>
      </c>
      <c r="F141" s="33" t="str">
        <f t="shared" si="6"/>
        <v>CS-134</v>
      </c>
      <c r="G141" s="12" t="s">
        <v>291</v>
      </c>
      <c r="H141" s="49"/>
      <c r="I141" s="49"/>
      <c r="J141" s="103"/>
      <c r="Q141" s="35"/>
      <c r="R141" s="35"/>
    </row>
    <row r="142" spans="1:18" ht="33.75">
      <c r="A142" s="99">
        <f t="shared" si="7"/>
        <v>135</v>
      </c>
      <c r="B142" s="102" t="s">
        <v>217</v>
      </c>
      <c r="C142" s="13" t="s">
        <v>188</v>
      </c>
      <c r="D142" s="14" t="s">
        <v>293</v>
      </c>
      <c r="E142" s="52" t="s">
        <v>210</v>
      </c>
      <c r="F142" s="33" t="str">
        <f t="shared" si="6"/>
        <v>CS-135</v>
      </c>
      <c r="G142" s="12" t="s">
        <v>292</v>
      </c>
      <c r="H142" s="49"/>
      <c r="I142" s="49"/>
      <c r="J142" s="103"/>
      <c r="Q142" s="35"/>
      <c r="R142" s="35"/>
    </row>
    <row r="143" spans="1:18" ht="36.75" customHeight="1">
      <c r="A143" s="99">
        <f t="shared" si="7"/>
        <v>136</v>
      </c>
      <c r="B143" s="102" t="s">
        <v>217</v>
      </c>
      <c r="C143" s="13" t="s">
        <v>188</v>
      </c>
      <c r="D143" s="14" t="s">
        <v>293</v>
      </c>
      <c r="E143" s="52" t="s">
        <v>210</v>
      </c>
      <c r="F143" s="33" t="str">
        <f t="shared" si="6"/>
        <v>CS-136</v>
      </c>
      <c r="G143" s="12" t="s">
        <v>393</v>
      </c>
      <c r="H143" s="49"/>
      <c r="I143" s="49"/>
      <c r="J143" s="103"/>
      <c r="Q143" s="35"/>
      <c r="R143" s="35"/>
    </row>
    <row r="144" spans="1:18" ht="22.5">
      <c r="A144" s="99">
        <f t="shared" si="7"/>
        <v>137</v>
      </c>
      <c r="B144" s="102" t="s">
        <v>217</v>
      </c>
      <c r="C144" s="13" t="s">
        <v>188</v>
      </c>
      <c r="D144" s="14" t="s">
        <v>293</v>
      </c>
      <c r="E144" s="52" t="s">
        <v>210</v>
      </c>
      <c r="F144" s="33" t="str">
        <f t="shared" si="6"/>
        <v>CS-137</v>
      </c>
      <c r="G144" s="12" t="s">
        <v>242</v>
      </c>
      <c r="H144" s="49"/>
      <c r="I144" s="49"/>
      <c r="J144" s="103"/>
      <c r="Q144" s="35"/>
      <c r="R144" s="35"/>
    </row>
    <row r="145" spans="1:18" ht="33.75">
      <c r="A145" s="99">
        <f t="shared" si="7"/>
        <v>138</v>
      </c>
      <c r="B145" s="102" t="s">
        <v>217</v>
      </c>
      <c r="C145" s="13" t="s">
        <v>188</v>
      </c>
      <c r="D145" s="14" t="s">
        <v>293</v>
      </c>
      <c r="E145" s="52" t="s">
        <v>385</v>
      </c>
      <c r="F145" s="33" t="str">
        <f t="shared" si="6"/>
        <v>CS-138</v>
      </c>
      <c r="G145" s="12" t="s">
        <v>351</v>
      </c>
      <c r="H145" s="49"/>
      <c r="I145" s="49"/>
      <c r="J145" s="103"/>
      <c r="Q145" s="35"/>
      <c r="R145" s="35"/>
    </row>
    <row r="146" spans="1:18" ht="33.75">
      <c r="A146" s="99">
        <f t="shared" si="7"/>
        <v>139</v>
      </c>
      <c r="B146" s="102" t="s">
        <v>217</v>
      </c>
      <c r="C146" s="13" t="s">
        <v>188</v>
      </c>
      <c r="D146" s="14" t="s">
        <v>389</v>
      </c>
      <c r="E146" s="52" t="s">
        <v>210</v>
      </c>
      <c r="F146" s="33" t="str">
        <f t="shared" si="6"/>
        <v>CS-139</v>
      </c>
      <c r="G146" s="12" t="s">
        <v>147</v>
      </c>
      <c r="H146" s="49"/>
      <c r="I146" s="49"/>
      <c r="J146" s="103"/>
      <c r="Q146" s="35"/>
      <c r="R146" s="35"/>
    </row>
    <row r="147" spans="1:18" ht="78.75">
      <c r="A147" s="99">
        <f t="shared" si="7"/>
        <v>140</v>
      </c>
      <c r="B147" s="102" t="s">
        <v>217</v>
      </c>
      <c r="C147" s="13" t="s">
        <v>188</v>
      </c>
      <c r="D147" s="14" t="s">
        <v>389</v>
      </c>
      <c r="E147" s="52" t="s">
        <v>210</v>
      </c>
      <c r="F147" s="33" t="str">
        <f t="shared" si="6"/>
        <v>CS-140</v>
      </c>
      <c r="G147" s="12" t="s">
        <v>148</v>
      </c>
      <c r="H147" s="49"/>
      <c r="I147" s="49"/>
      <c r="J147" s="103"/>
      <c r="Q147" s="35"/>
      <c r="R147" s="35"/>
    </row>
    <row r="148" spans="1:18" ht="45">
      <c r="A148" s="99">
        <f t="shared" si="7"/>
        <v>141</v>
      </c>
      <c r="B148" s="102" t="s">
        <v>217</v>
      </c>
      <c r="C148" s="13" t="s">
        <v>188</v>
      </c>
      <c r="D148" s="14" t="s">
        <v>189</v>
      </c>
      <c r="E148" s="52" t="s">
        <v>210</v>
      </c>
      <c r="F148" s="33" t="str">
        <f t="shared" si="6"/>
        <v>CS-141</v>
      </c>
      <c r="G148" s="11" t="s">
        <v>149</v>
      </c>
      <c r="H148" s="49"/>
      <c r="I148" s="49"/>
      <c r="J148" s="103"/>
      <c r="Q148" s="35"/>
      <c r="R148" s="35"/>
    </row>
    <row r="149" spans="1:18" ht="116.25" customHeight="1">
      <c r="A149" s="99">
        <f t="shared" si="7"/>
        <v>142</v>
      </c>
      <c r="B149" s="102" t="s">
        <v>217</v>
      </c>
      <c r="C149" s="13" t="s">
        <v>188</v>
      </c>
      <c r="D149" s="14" t="s">
        <v>189</v>
      </c>
      <c r="E149" s="52" t="s">
        <v>210</v>
      </c>
      <c r="F149" s="33" t="str">
        <f t="shared" si="6"/>
        <v>CS-142</v>
      </c>
      <c r="G149" s="15" t="s">
        <v>150</v>
      </c>
      <c r="H149" s="49"/>
      <c r="I149" s="49"/>
      <c r="J149" s="103"/>
      <c r="Q149" s="35"/>
      <c r="R149" s="35"/>
    </row>
    <row r="150" spans="1:18" ht="238.5" customHeight="1">
      <c r="A150" s="99">
        <f t="shared" si="7"/>
        <v>143</v>
      </c>
      <c r="B150" s="102" t="s">
        <v>217</v>
      </c>
      <c r="C150" s="13" t="s">
        <v>188</v>
      </c>
      <c r="D150" s="14" t="s">
        <v>189</v>
      </c>
      <c r="E150" s="52" t="s">
        <v>210</v>
      </c>
      <c r="F150" s="33" t="str">
        <f t="shared" si="6"/>
        <v>CS-143</v>
      </c>
      <c r="G150" s="15" t="s">
        <v>231</v>
      </c>
      <c r="H150" s="49"/>
      <c r="I150" s="49"/>
      <c r="J150" s="103"/>
      <c r="Q150" s="35"/>
      <c r="R150" s="35"/>
    </row>
    <row r="151" spans="1:18" ht="45">
      <c r="A151" s="99">
        <f t="shared" si="7"/>
        <v>144</v>
      </c>
      <c r="B151" s="102" t="s">
        <v>217</v>
      </c>
      <c r="C151" s="13" t="s">
        <v>188</v>
      </c>
      <c r="D151" s="14" t="s">
        <v>189</v>
      </c>
      <c r="E151" s="52" t="s">
        <v>338</v>
      </c>
      <c r="F151" s="33" t="str">
        <f t="shared" si="6"/>
        <v>CS-144</v>
      </c>
      <c r="G151" s="15" t="s">
        <v>151</v>
      </c>
      <c r="H151" s="49"/>
      <c r="I151" s="49"/>
      <c r="J151" s="103"/>
      <c r="Q151" s="35"/>
      <c r="R151" s="35"/>
    </row>
    <row r="152" spans="1:18" ht="45">
      <c r="A152" s="99">
        <f t="shared" si="7"/>
        <v>145</v>
      </c>
      <c r="B152" s="102" t="s">
        <v>217</v>
      </c>
      <c r="C152" s="13" t="s">
        <v>188</v>
      </c>
      <c r="D152" s="14" t="s">
        <v>189</v>
      </c>
      <c r="E152" s="52" t="s">
        <v>210</v>
      </c>
      <c r="F152" s="33" t="str">
        <f t="shared" si="6"/>
        <v>CS-145</v>
      </c>
      <c r="G152" s="15" t="s">
        <v>152</v>
      </c>
      <c r="H152" s="49"/>
      <c r="I152" s="49"/>
      <c r="J152" s="103"/>
      <c r="Q152" s="35"/>
      <c r="R152" s="35"/>
    </row>
    <row r="153" spans="1:18" ht="45">
      <c r="A153" s="99">
        <f t="shared" si="7"/>
        <v>146</v>
      </c>
      <c r="B153" s="102" t="s">
        <v>217</v>
      </c>
      <c r="C153" s="13" t="s">
        <v>188</v>
      </c>
      <c r="D153" s="14" t="s">
        <v>189</v>
      </c>
      <c r="E153" s="52" t="s">
        <v>210</v>
      </c>
      <c r="F153" s="33" t="str">
        <f t="shared" si="6"/>
        <v>CS-146</v>
      </c>
      <c r="G153" s="15" t="s">
        <v>343</v>
      </c>
      <c r="H153" s="49"/>
      <c r="I153" s="49"/>
      <c r="J153" s="103"/>
      <c r="Q153" s="35"/>
      <c r="R153" s="35"/>
    </row>
    <row r="154" spans="1:18" ht="67.5">
      <c r="A154" s="99">
        <f t="shared" si="7"/>
        <v>147</v>
      </c>
      <c r="B154" s="102" t="s">
        <v>217</v>
      </c>
      <c r="C154" s="13" t="s">
        <v>188</v>
      </c>
      <c r="D154" s="14" t="s">
        <v>189</v>
      </c>
      <c r="E154" s="52" t="s">
        <v>338</v>
      </c>
      <c r="F154" s="33" t="str">
        <f t="shared" si="6"/>
        <v>CS-147</v>
      </c>
      <c r="G154" s="12" t="s">
        <v>288</v>
      </c>
      <c r="H154" s="49"/>
      <c r="I154" s="49"/>
      <c r="J154" s="103"/>
      <c r="Q154" s="35"/>
      <c r="R154" s="35"/>
    </row>
    <row r="155" spans="1:18" ht="90">
      <c r="A155" s="99">
        <f t="shared" si="7"/>
        <v>148</v>
      </c>
      <c r="B155" s="102" t="s">
        <v>217</v>
      </c>
      <c r="C155" s="13" t="s">
        <v>188</v>
      </c>
      <c r="D155" s="14" t="s">
        <v>189</v>
      </c>
      <c r="E155" s="52" t="s">
        <v>338</v>
      </c>
      <c r="F155" s="33" t="str">
        <f t="shared" si="6"/>
        <v>CS-148</v>
      </c>
      <c r="G155" s="15" t="s">
        <v>344</v>
      </c>
      <c r="H155" s="49"/>
      <c r="I155" s="49"/>
      <c r="J155" s="103"/>
      <c r="Q155" s="35"/>
      <c r="R155" s="35"/>
    </row>
    <row r="156" spans="1:18" ht="33.75">
      <c r="A156" s="99">
        <f t="shared" si="7"/>
        <v>149</v>
      </c>
      <c r="B156" s="102" t="s">
        <v>217</v>
      </c>
      <c r="C156" s="13" t="s">
        <v>188</v>
      </c>
      <c r="D156" s="14" t="s">
        <v>189</v>
      </c>
      <c r="E156" s="52" t="s">
        <v>385</v>
      </c>
      <c r="F156" s="33" t="str">
        <f t="shared" si="6"/>
        <v>CS-149</v>
      </c>
      <c r="G156" s="15" t="s">
        <v>240</v>
      </c>
      <c r="H156" s="49"/>
      <c r="I156" s="49"/>
      <c r="J156" s="103"/>
      <c r="Q156" s="35"/>
      <c r="R156" s="35"/>
    </row>
    <row r="157" spans="1:18" ht="45">
      <c r="A157" s="99">
        <f t="shared" si="7"/>
        <v>150</v>
      </c>
      <c r="B157" s="102" t="s">
        <v>217</v>
      </c>
      <c r="C157" s="13" t="s">
        <v>188</v>
      </c>
      <c r="D157" s="14" t="s">
        <v>190</v>
      </c>
      <c r="E157" s="52" t="s">
        <v>210</v>
      </c>
      <c r="F157" s="33" t="str">
        <f t="shared" si="6"/>
        <v>CS-150</v>
      </c>
      <c r="G157" s="11" t="s">
        <v>153</v>
      </c>
      <c r="H157" s="49"/>
      <c r="I157" s="49"/>
      <c r="J157" s="103"/>
      <c r="Q157" s="35"/>
      <c r="R157" s="35"/>
    </row>
    <row r="158" spans="1:18" ht="33.75">
      <c r="A158" s="99">
        <f t="shared" si="7"/>
        <v>151</v>
      </c>
      <c r="B158" s="102" t="s">
        <v>217</v>
      </c>
      <c r="C158" s="13" t="s">
        <v>188</v>
      </c>
      <c r="D158" s="14" t="s">
        <v>190</v>
      </c>
      <c r="E158" s="52" t="s">
        <v>210</v>
      </c>
      <c r="F158" s="33" t="str">
        <f t="shared" si="6"/>
        <v>CS-151</v>
      </c>
      <c r="G158" s="12" t="s">
        <v>90</v>
      </c>
      <c r="H158" s="49"/>
      <c r="I158" s="49"/>
      <c r="J158" s="103"/>
      <c r="Q158" s="35"/>
      <c r="R158" s="35"/>
    </row>
    <row r="159" spans="1:18" ht="78.75">
      <c r="A159" s="99">
        <f t="shared" si="7"/>
        <v>152</v>
      </c>
      <c r="B159" s="102" t="s">
        <v>217</v>
      </c>
      <c r="C159" s="13" t="s">
        <v>188</v>
      </c>
      <c r="D159" s="14" t="s">
        <v>190</v>
      </c>
      <c r="E159" s="52" t="s">
        <v>210</v>
      </c>
      <c r="F159" s="33" t="str">
        <f t="shared" si="6"/>
        <v>CS-152</v>
      </c>
      <c r="G159" s="15" t="s">
        <v>154</v>
      </c>
      <c r="H159" s="49"/>
      <c r="I159" s="49"/>
      <c r="J159" s="103"/>
      <c r="Q159" s="35"/>
      <c r="R159" s="35"/>
    </row>
    <row r="160" spans="1:18" ht="213.75">
      <c r="A160" s="99">
        <f t="shared" si="7"/>
        <v>153</v>
      </c>
      <c r="B160" s="102" t="s">
        <v>217</v>
      </c>
      <c r="C160" s="13" t="s">
        <v>188</v>
      </c>
      <c r="D160" s="14" t="s">
        <v>190</v>
      </c>
      <c r="E160" s="52" t="s">
        <v>210</v>
      </c>
      <c r="F160" s="33" t="str">
        <f t="shared" si="6"/>
        <v>CS-153</v>
      </c>
      <c r="G160" s="15" t="s">
        <v>155</v>
      </c>
      <c r="H160" s="49"/>
      <c r="I160" s="49"/>
      <c r="J160" s="103"/>
      <c r="Q160" s="35"/>
      <c r="R160" s="35"/>
    </row>
    <row r="161" spans="1:18" ht="45">
      <c r="A161" s="99">
        <f t="shared" si="7"/>
        <v>154</v>
      </c>
      <c r="B161" s="102" t="s">
        <v>217</v>
      </c>
      <c r="C161" s="13" t="s">
        <v>188</v>
      </c>
      <c r="D161" s="14" t="s">
        <v>190</v>
      </c>
      <c r="E161" s="52" t="s">
        <v>210</v>
      </c>
      <c r="F161" s="33" t="str">
        <f t="shared" si="6"/>
        <v>CS-154</v>
      </c>
      <c r="G161" s="15" t="s">
        <v>156</v>
      </c>
      <c r="H161" s="49"/>
      <c r="I161" s="49"/>
      <c r="J161" s="103"/>
      <c r="Q161" s="35"/>
      <c r="R161" s="35"/>
    </row>
    <row r="162" spans="1:18" ht="33.75">
      <c r="A162" s="99">
        <f t="shared" si="7"/>
        <v>155</v>
      </c>
      <c r="B162" s="102" t="s">
        <v>217</v>
      </c>
      <c r="C162" s="13" t="s">
        <v>188</v>
      </c>
      <c r="D162" s="14" t="s">
        <v>190</v>
      </c>
      <c r="E162" s="52" t="s">
        <v>210</v>
      </c>
      <c r="F162" s="33" t="str">
        <f t="shared" si="6"/>
        <v>CS-155</v>
      </c>
      <c r="G162" s="15" t="s">
        <v>233</v>
      </c>
      <c r="H162" s="49"/>
      <c r="I162" s="49"/>
      <c r="J162" s="103"/>
      <c r="Q162" s="35"/>
      <c r="R162" s="35"/>
    </row>
    <row r="163" spans="1:18" ht="56.25">
      <c r="A163" s="99">
        <f t="shared" si="7"/>
        <v>156</v>
      </c>
      <c r="B163" s="102" t="s">
        <v>217</v>
      </c>
      <c r="C163" s="13" t="s">
        <v>188</v>
      </c>
      <c r="D163" s="14" t="s">
        <v>190</v>
      </c>
      <c r="E163" s="52" t="s">
        <v>210</v>
      </c>
      <c r="F163" s="33" t="str">
        <f t="shared" si="6"/>
        <v>CS-156</v>
      </c>
      <c r="G163" s="12" t="s">
        <v>157</v>
      </c>
      <c r="H163" s="49"/>
      <c r="I163" s="49"/>
      <c r="J163" s="103"/>
      <c r="Q163" s="35"/>
      <c r="R163" s="35"/>
    </row>
    <row r="164" spans="1:18" ht="67.5">
      <c r="A164" s="99">
        <f t="shared" si="7"/>
        <v>157</v>
      </c>
      <c r="B164" s="102" t="s">
        <v>217</v>
      </c>
      <c r="C164" s="13" t="s">
        <v>188</v>
      </c>
      <c r="D164" s="14" t="s">
        <v>190</v>
      </c>
      <c r="E164" s="52" t="s">
        <v>210</v>
      </c>
      <c r="F164" s="33" t="str">
        <f t="shared" si="6"/>
        <v>CS-157</v>
      </c>
      <c r="G164" s="15" t="s">
        <v>158</v>
      </c>
      <c r="H164" s="49"/>
      <c r="I164" s="49"/>
      <c r="J164" s="103"/>
      <c r="Q164" s="35"/>
      <c r="R164" s="35"/>
    </row>
    <row r="165" spans="1:18" ht="78.75">
      <c r="A165" s="99">
        <f t="shared" si="7"/>
        <v>158</v>
      </c>
      <c r="B165" s="102" t="s">
        <v>217</v>
      </c>
      <c r="C165" s="13" t="s">
        <v>188</v>
      </c>
      <c r="D165" s="14" t="s">
        <v>190</v>
      </c>
      <c r="E165" s="52" t="s">
        <v>210</v>
      </c>
      <c r="F165" s="33" t="str">
        <f t="shared" si="6"/>
        <v>CS-158</v>
      </c>
      <c r="G165" s="15" t="s">
        <v>91</v>
      </c>
      <c r="H165" s="49"/>
      <c r="I165" s="49"/>
      <c r="J165" s="103"/>
      <c r="Q165" s="35"/>
      <c r="R165" s="35"/>
    </row>
    <row r="166" spans="1:18" ht="90">
      <c r="A166" s="99">
        <f t="shared" si="7"/>
        <v>159</v>
      </c>
      <c r="B166" s="102" t="s">
        <v>217</v>
      </c>
      <c r="C166" s="13" t="s">
        <v>188</v>
      </c>
      <c r="D166" s="14" t="s">
        <v>190</v>
      </c>
      <c r="E166" s="52" t="s">
        <v>210</v>
      </c>
      <c r="F166" s="33" t="str">
        <f t="shared" si="6"/>
        <v>CS-159</v>
      </c>
      <c r="G166" s="15" t="s">
        <v>352</v>
      </c>
      <c r="H166" s="49"/>
      <c r="I166" s="49"/>
      <c r="J166" s="103"/>
      <c r="Q166" s="35"/>
      <c r="R166" s="35"/>
    </row>
    <row r="167" spans="1:18" ht="33.75">
      <c r="A167" s="99">
        <f t="shared" si="7"/>
        <v>160</v>
      </c>
      <c r="B167" s="102" t="s">
        <v>217</v>
      </c>
      <c r="C167" s="13" t="s">
        <v>188</v>
      </c>
      <c r="D167" s="14" t="s">
        <v>190</v>
      </c>
      <c r="E167" s="52" t="s">
        <v>385</v>
      </c>
      <c r="F167" s="33" t="str">
        <f t="shared" si="6"/>
        <v>CS-160</v>
      </c>
      <c r="G167" s="12" t="s">
        <v>234</v>
      </c>
      <c r="H167" s="49"/>
      <c r="I167" s="49"/>
      <c r="J167" s="103"/>
      <c r="Q167" s="35"/>
      <c r="R167" s="35"/>
    </row>
    <row r="168" spans="1:18" ht="56.25">
      <c r="A168" s="99">
        <f t="shared" si="7"/>
        <v>161</v>
      </c>
      <c r="B168" s="102" t="s">
        <v>217</v>
      </c>
      <c r="C168" s="13" t="s">
        <v>188</v>
      </c>
      <c r="D168" s="14" t="s">
        <v>189</v>
      </c>
      <c r="E168" s="52" t="s">
        <v>210</v>
      </c>
      <c r="F168" s="33" t="str">
        <f t="shared" si="6"/>
        <v>CS-161</v>
      </c>
      <c r="G168" s="11" t="s">
        <v>159</v>
      </c>
      <c r="H168" s="49"/>
      <c r="I168" s="49"/>
      <c r="J168" s="103"/>
      <c r="Q168" s="35"/>
      <c r="R168" s="35"/>
    </row>
    <row r="169" spans="1:18" ht="90">
      <c r="A169" s="99">
        <f t="shared" si="7"/>
        <v>162</v>
      </c>
      <c r="B169" s="102" t="s">
        <v>217</v>
      </c>
      <c r="C169" s="13" t="s">
        <v>188</v>
      </c>
      <c r="D169" s="14" t="s">
        <v>189</v>
      </c>
      <c r="E169" s="52" t="s">
        <v>210</v>
      </c>
      <c r="F169" s="33" t="str">
        <f aca="true" t="shared" si="8" ref="F169:F219">IF(B169&lt;&gt;"",CONCATENATE(B169,"-",A169),"")</f>
        <v>CS-162</v>
      </c>
      <c r="G169" s="15" t="s">
        <v>160</v>
      </c>
      <c r="H169" s="49"/>
      <c r="I169" s="49"/>
      <c r="J169" s="103"/>
      <c r="Q169" s="35"/>
      <c r="R169" s="35"/>
    </row>
    <row r="170" spans="1:18" ht="56.25">
      <c r="A170" s="99">
        <f t="shared" si="7"/>
        <v>163</v>
      </c>
      <c r="B170" s="102" t="s">
        <v>217</v>
      </c>
      <c r="C170" s="13" t="s">
        <v>188</v>
      </c>
      <c r="D170" s="14" t="s">
        <v>189</v>
      </c>
      <c r="E170" s="52" t="s">
        <v>210</v>
      </c>
      <c r="F170" s="33" t="str">
        <f t="shared" si="8"/>
        <v>CS-163</v>
      </c>
      <c r="G170" s="15" t="s">
        <v>235</v>
      </c>
      <c r="H170" s="49"/>
      <c r="I170" s="49"/>
      <c r="J170" s="103"/>
      <c r="Q170" s="35"/>
      <c r="R170" s="35"/>
    </row>
    <row r="171" spans="1:18" ht="191.25">
      <c r="A171" s="99">
        <f t="shared" si="7"/>
        <v>164</v>
      </c>
      <c r="B171" s="102" t="s">
        <v>217</v>
      </c>
      <c r="C171" s="13" t="s">
        <v>188</v>
      </c>
      <c r="D171" s="14" t="s">
        <v>189</v>
      </c>
      <c r="E171" s="52" t="s">
        <v>210</v>
      </c>
      <c r="F171" s="33" t="str">
        <f t="shared" si="8"/>
        <v>CS-164</v>
      </c>
      <c r="G171" s="15" t="s">
        <v>226</v>
      </c>
      <c r="H171" s="49"/>
      <c r="I171" s="49"/>
      <c r="J171" s="103"/>
      <c r="Q171" s="35"/>
      <c r="R171" s="35"/>
    </row>
    <row r="172" spans="1:18" ht="45">
      <c r="A172" s="99">
        <f t="shared" si="7"/>
        <v>165</v>
      </c>
      <c r="B172" s="102" t="s">
        <v>217</v>
      </c>
      <c r="C172" s="13" t="s">
        <v>188</v>
      </c>
      <c r="D172" s="14" t="s">
        <v>189</v>
      </c>
      <c r="E172" s="52" t="s">
        <v>338</v>
      </c>
      <c r="F172" s="33" t="str">
        <f t="shared" si="8"/>
        <v>CS-165</v>
      </c>
      <c r="G172" s="15" t="s">
        <v>227</v>
      </c>
      <c r="H172" s="49"/>
      <c r="I172" s="49"/>
      <c r="J172" s="103"/>
      <c r="Q172" s="35"/>
      <c r="R172" s="35"/>
    </row>
    <row r="173" spans="1:18" ht="33.75">
      <c r="A173" s="99">
        <f t="shared" si="7"/>
        <v>166</v>
      </c>
      <c r="B173" s="102" t="s">
        <v>217</v>
      </c>
      <c r="C173" s="13" t="s">
        <v>188</v>
      </c>
      <c r="D173" s="14" t="s">
        <v>189</v>
      </c>
      <c r="E173" s="52" t="s">
        <v>210</v>
      </c>
      <c r="F173" s="33" t="str">
        <f t="shared" si="8"/>
        <v>CS-166</v>
      </c>
      <c r="G173" s="15" t="s">
        <v>161</v>
      </c>
      <c r="H173" s="49"/>
      <c r="I173" s="49"/>
      <c r="J173" s="103"/>
      <c r="Q173" s="35"/>
      <c r="R173" s="35"/>
    </row>
    <row r="174" spans="1:18" ht="45">
      <c r="A174" s="99">
        <f t="shared" si="7"/>
        <v>167</v>
      </c>
      <c r="B174" s="102" t="s">
        <v>217</v>
      </c>
      <c r="C174" s="13" t="s">
        <v>188</v>
      </c>
      <c r="D174" s="14" t="s">
        <v>189</v>
      </c>
      <c r="E174" s="52" t="s">
        <v>210</v>
      </c>
      <c r="F174" s="33" t="str">
        <f t="shared" si="8"/>
        <v>CS-167</v>
      </c>
      <c r="G174" s="15" t="s">
        <v>162</v>
      </c>
      <c r="H174" s="49"/>
      <c r="I174" s="49"/>
      <c r="J174" s="103"/>
      <c r="Q174" s="35"/>
      <c r="R174" s="35"/>
    </row>
    <row r="175" spans="1:18" ht="33.75">
      <c r="A175" s="99">
        <f t="shared" si="7"/>
        <v>168</v>
      </c>
      <c r="B175" s="102" t="s">
        <v>217</v>
      </c>
      <c r="C175" s="13" t="s">
        <v>188</v>
      </c>
      <c r="D175" s="14" t="s">
        <v>189</v>
      </c>
      <c r="E175" s="52" t="s">
        <v>210</v>
      </c>
      <c r="F175" s="33" t="str">
        <f t="shared" si="8"/>
        <v>CS-168</v>
      </c>
      <c r="G175" s="15" t="s">
        <v>163</v>
      </c>
      <c r="H175" s="49"/>
      <c r="I175" s="49"/>
      <c r="J175" s="103"/>
      <c r="Q175" s="35"/>
      <c r="R175" s="35"/>
    </row>
    <row r="176" spans="1:18" ht="78.75">
      <c r="A176" s="99">
        <f t="shared" si="7"/>
        <v>169</v>
      </c>
      <c r="B176" s="102" t="s">
        <v>217</v>
      </c>
      <c r="C176" s="13" t="s">
        <v>188</v>
      </c>
      <c r="D176" s="14" t="s">
        <v>189</v>
      </c>
      <c r="E176" s="52" t="s">
        <v>210</v>
      </c>
      <c r="F176" s="33" t="str">
        <f t="shared" si="8"/>
        <v>CS-169</v>
      </c>
      <c r="G176" s="12" t="s">
        <v>164</v>
      </c>
      <c r="H176" s="49"/>
      <c r="I176" s="49"/>
      <c r="J176" s="103"/>
      <c r="Q176" s="35"/>
      <c r="R176" s="35"/>
    </row>
    <row r="177" spans="1:18" ht="78.75">
      <c r="A177" s="99">
        <f t="shared" si="7"/>
        <v>170</v>
      </c>
      <c r="B177" s="102" t="s">
        <v>217</v>
      </c>
      <c r="C177" s="13" t="s">
        <v>188</v>
      </c>
      <c r="D177" s="14" t="s">
        <v>189</v>
      </c>
      <c r="E177" s="52" t="s">
        <v>210</v>
      </c>
      <c r="F177" s="33" t="str">
        <f t="shared" si="8"/>
        <v>CS-170</v>
      </c>
      <c r="G177" s="12" t="s">
        <v>165</v>
      </c>
      <c r="H177" s="49"/>
      <c r="I177" s="49"/>
      <c r="J177" s="103"/>
      <c r="Q177" s="35"/>
      <c r="R177" s="35"/>
    </row>
    <row r="178" spans="1:18" ht="33.75">
      <c r="A178" s="99">
        <f t="shared" si="7"/>
        <v>171</v>
      </c>
      <c r="B178" s="102" t="s">
        <v>217</v>
      </c>
      <c r="C178" s="13" t="s">
        <v>188</v>
      </c>
      <c r="D178" s="14" t="s">
        <v>189</v>
      </c>
      <c r="E178" s="52" t="s">
        <v>210</v>
      </c>
      <c r="F178" s="33" t="str">
        <f t="shared" si="8"/>
        <v>CS-171</v>
      </c>
      <c r="G178" s="12" t="s">
        <v>228</v>
      </c>
      <c r="H178" s="49"/>
      <c r="I178" s="49"/>
      <c r="J178" s="103"/>
      <c r="Q178" s="35"/>
      <c r="R178" s="35"/>
    </row>
    <row r="179" spans="1:18" ht="45">
      <c r="A179" s="99">
        <f t="shared" si="7"/>
        <v>172</v>
      </c>
      <c r="B179" s="102" t="s">
        <v>217</v>
      </c>
      <c r="C179" s="13" t="s">
        <v>188</v>
      </c>
      <c r="D179" s="14" t="s">
        <v>189</v>
      </c>
      <c r="E179" s="52" t="s">
        <v>210</v>
      </c>
      <c r="F179" s="33" t="str">
        <f t="shared" si="8"/>
        <v>CS-172</v>
      </c>
      <c r="G179" s="12" t="s">
        <v>229</v>
      </c>
      <c r="H179" s="49"/>
      <c r="I179" s="49"/>
      <c r="J179" s="103"/>
      <c r="Q179" s="35"/>
      <c r="R179" s="35"/>
    </row>
    <row r="180" spans="1:18" ht="56.25">
      <c r="A180" s="99">
        <f t="shared" si="7"/>
        <v>173</v>
      </c>
      <c r="B180" s="102" t="s">
        <v>217</v>
      </c>
      <c r="C180" s="13" t="s">
        <v>188</v>
      </c>
      <c r="D180" s="14" t="s">
        <v>192</v>
      </c>
      <c r="E180" s="52" t="s">
        <v>210</v>
      </c>
      <c r="F180" s="33" t="str">
        <f t="shared" si="8"/>
        <v>CS-173</v>
      </c>
      <c r="G180" s="11" t="s">
        <v>4</v>
      </c>
      <c r="H180" s="49"/>
      <c r="I180" s="49"/>
      <c r="J180" s="103"/>
      <c r="Q180" s="35"/>
      <c r="R180" s="35"/>
    </row>
    <row r="181" spans="1:18" ht="225">
      <c r="A181" s="99">
        <f t="shared" si="7"/>
        <v>174</v>
      </c>
      <c r="B181" s="102" t="s">
        <v>217</v>
      </c>
      <c r="C181" s="13" t="s">
        <v>188</v>
      </c>
      <c r="D181" s="14" t="s">
        <v>192</v>
      </c>
      <c r="E181" s="52" t="s">
        <v>210</v>
      </c>
      <c r="F181" s="33" t="str">
        <f t="shared" si="8"/>
        <v>CS-174</v>
      </c>
      <c r="G181" s="15" t="s">
        <v>333</v>
      </c>
      <c r="H181" s="49"/>
      <c r="I181" s="49"/>
      <c r="J181" s="103"/>
      <c r="Q181" s="35"/>
      <c r="R181" s="35"/>
    </row>
    <row r="182" spans="1:18" ht="258.75">
      <c r="A182" s="99">
        <f>SUM(A181)+1</f>
        <v>175</v>
      </c>
      <c r="B182" s="102" t="s">
        <v>217</v>
      </c>
      <c r="C182" s="13" t="s">
        <v>188</v>
      </c>
      <c r="D182" s="14" t="s">
        <v>192</v>
      </c>
      <c r="E182" s="52" t="s">
        <v>210</v>
      </c>
      <c r="F182" s="33" t="str">
        <f t="shared" si="8"/>
        <v>CS-175</v>
      </c>
      <c r="G182" s="15" t="s">
        <v>5</v>
      </c>
      <c r="H182" s="49"/>
      <c r="I182" s="49"/>
      <c r="J182" s="103"/>
      <c r="Q182" s="35"/>
      <c r="R182" s="35"/>
    </row>
    <row r="183" spans="1:18" ht="157.5">
      <c r="A183" s="99"/>
      <c r="B183" s="102" t="s">
        <v>309</v>
      </c>
      <c r="C183" s="13" t="s">
        <v>188</v>
      </c>
      <c r="D183" s="14" t="s">
        <v>192</v>
      </c>
      <c r="E183" s="52" t="s">
        <v>210</v>
      </c>
      <c r="F183" s="33"/>
      <c r="G183" s="15" t="s">
        <v>6</v>
      </c>
      <c r="H183" s="49"/>
      <c r="I183" s="49"/>
      <c r="J183" s="103"/>
      <c r="Q183" s="35"/>
      <c r="R183" s="35"/>
    </row>
    <row r="184" spans="1:18" ht="33.75">
      <c r="A184" s="99">
        <f>SUM(A182)+1</f>
        <v>176</v>
      </c>
      <c r="B184" s="102" t="s">
        <v>217</v>
      </c>
      <c r="C184" s="13" t="s">
        <v>188</v>
      </c>
      <c r="D184" s="14" t="s">
        <v>192</v>
      </c>
      <c r="E184" s="52" t="s">
        <v>338</v>
      </c>
      <c r="F184" s="33" t="str">
        <f t="shared" si="8"/>
        <v>CS-176</v>
      </c>
      <c r="G184" s="12" t="s">
        <v>353</v>
      </c>
      <c r="H184" s="49"/>
      <c r="I184" s="49"/>
      <c r="J184" s="103"/>
      <c r="Q184" s="35"/>
      <c r="R184" s="35"/>
    </row>
    <row r="185" spans="1:18" ht="33.75">
      <c r="A185" s="99">
        <f t="shared" si="7"/>
        <v>177</v>
      </c>
      <c r="B185" s="102" t="s">
        <v>217</v>
      </c>
      <c r="C185" s="13" t="s">
        <v>188</v>
      </c>
      <c r="D185" s="14" t="s">
        <v>192</v>
      </c>
      <c r="E185" s="52" t="s">
        <v>338</v>
      </c>
      <c r="F185" s="33" t="str">
        <f t="shared" si="8"/>
        <v>CS-177</v>
      </c>
      <c r="G185" s="12" t="s">
        <v>354</v>
      </c>
      <c r="H185" s="49"/>
      <c r="I185" s="49"/>
      <c r="J185" s="103"/>
      <c r="Q185" s="35"/>
      <c r="R185" s="35"/>
    </row>
    <row r="186" spans="1:18" ht="33.75">
      <c r="A186" s="99">
        <f t="shared" si="7"/>
        <v>178</v>
      </c>
      <c r="B186" s="102" t="s">
        <v>217</v>
      </c>
      <c r="C186" s="13" t="s">
        <v>188</v>
      </c>
      <c r="D186" s="14" t="s">
        <v>192</v>
      </c>
      <c r="E186" s="52" t="s">
        <v>210</v>
      </c>
      <c r="F186" s="33" t="str">
        <f t="shared" si="8"/>
        <v>CS-178</v>
      </c>
      <c r="G186" s="12" t="s">
        <v>7</v>
      </c>
      <c r="H186" s="49"/>
      <c r="I186" s="49"/>
      <c r="J186" s="103"/>
      <c r="Q186" s="35"/>
      <c r="R186" s="35"/>
    </row>
    <row r="187" spans="1:18" ht="67.5">
      <c r="A187" s="99">
        <f t="shared" si="7"/>
        <v>179</v>
      </c>
      <c r="B187" s="102" t="s">
        <v>217</v>
      </c>
      <c r="C187" s="13" t="s">
        <v>188</v>
      </c>
      <c r="D187" s="14" t="s">
        <v>192</v>
      </c>
      <c r="E187" s="52" t="s">
        <v>210</v>
      </c>
      <c r="F187" s="33" t="str">
        <f t="shared" si="8"/>
        <v>CS-179</v>
      </c>
      <c r="G187" s="12" t="s">
        <v>8</v>
      </c>
      <c r="H187" s="49"/>
      <c r="I187" s="49"/>
      <c r="J187" s="103"/>
      <c r="Q187" s="35"/>
      <c r="R187" s="35"/>
    </row>
    <row r="188" spans="1:18" ht="33.75">
      <c r="A188" s="99">
        <f t="shared" si="7"/>
        <v>180</v>
      </c>
      <c r="B188" s="102" t="s">
        <v>217</v>
      </c>
      <c r="C188" s="13" t="s">
        <v>188</v>
      </c>
      <c r="D188" s="14" t="s">
        <v>192</v>
      </c>
      <c r="E188" s="52" t="s">
        <v>338</v>
      </c>
      <c r="F188" s="33" t="str">
        <f t="shared" si="8"/>
        <v>CS-180</v>
      </c>
      <c r="G188" s="12" t="s">
        <v>307</v>
      </c>
      <c r="H188" s="49"/>
      <c r="I188" s="49"/>
      <c r="J188" s="103"/>
      <c r="Q188" s="35"/>
      <c r="R188" s="35"/>
    </row>
    <row r="189" spans="1:18" ht="45">
      <c r="A189" s="99">
        <f t="shared" si="7"/>
        <v>181</v>
      </c>
      <c r="B189" s="102" t="s">
        <v>217</v>
      </c>
      <c r="C189" s="13" t="s">
        <v>188</v>
      </c>
      <c r="D189" s="14" t="s">
        <v>192</v>
      </c>
      <c r="E189" s="52" t="s">
        <v>338</v>
      </c>
      <c r="F189" s="33" t="str">
        <f t="shared" si="8"/>
        <v>CS-181</v>
      </c>
      <c r="G189" s="12" t="s">
        <v>345</v>
      </c>
      <c r="H189" s="49"/>
      <c r="I189" s="49"/>
      <c r="J189" s="103"/>
      <c r="Q189" s="35"/>
      <c r="R189" s="35"/>
    </row>
    <row r="190" spans="1:18" ht="45">
      <c r="A190" s="99">
        <f t="shared" si="7"/>
        <v>182</v>
      </c>
      <c r="B190" s="102" t="s">
        <v>217</v>
      </c>
      <c r="C190" s="13" t="s">
        <v>188</v>
      </c>
      <c r="D190" s="14" t="s">
        <v>192</v>
      </c>
      <c r="E190" s="52" t="s">
        <v>338</v>
      </c>
      <c r="F190" s="33" t="str">
        <f t="shared" si="8"/>
        <v>CS-182</v>
      </c>
      <c r="G190" s="12" t="s">
        <v>346</v>
      </c>
      <c r="H190" s="49"/>
      <c r="I190" s="49"/>
      <c r="J190" s="103"/>
      <c r="Q190" s="35"/>
      <c r="R190" s="35"/>
    </row>
    <row r="191" spans="1:18" ht="45">
      <c r="A191" s="99">
        <f t="shared" si="7"/>
        <v>183</v>
      </c>
      <c r="B191" s="102" t="s">
        <v>217</v>
      </c>
      <c r="C191" s="13" t="s">
        <v>188</v>
      </c>
      <c r="D191" s="14" t="s">
        <v>192</v>
      </c>
      <c r="E191" s="52" t="s">
        <v>338</v>
      </c>
      <c r="F191" s="33" t="str">
        <f t="shared" si="8"/>
        <v>CS-183</v>
      </c>
      <c r="G191" s="12" t="s">
        <v>347</v>
      </c>
      <c r="H191" s="49"/>
      <c r="I191" s="49"/>
      <c r="J191" s="103"/>
      <c r="Q191" s="35"/>
      <c r="R191" s="35"/>
    </row>
    <row r="192" spans="1:18" ht="45">
      <c r="A192" s="99">
        <f t="shared" si="7"/>
        <v>184</v>
      </c>
      <c r="B192" s="102" t="s">
        <v>217</v>
      </c>
      <c r="C192" s="13" t="s">
        <v>188</v>
      </c>
      <c r="D192" s="14" t="s">
        <v>192</v>
      </c>
      <c r="E192" s="52" t="s">
        <v>338</v>
      </c>
      <c r="F192" s="33" t="str">
        <f t="shared" si="8"/>
        <v>CS-184</v>
      </c>
      <c r="G192" s="12" t="s">
        <v>348</v>
      </c>
      <c r="H192" s="49"/>
      <c r="I192" s="49"/>
      <c r="J192" s="103"/>
      <c r="Q192" s="35"/>
      <c r="R192" s="35"/>
    </row>
    <row r="193" spans="1:18" ht="67.5">
      <c r="A193" s="99">
        <f t="shared" si="7"/>
        <v>185</v>
      </c>
      <c r="B193" s="102" t="s">
        <v>217</v>
      </c>
      <c r="C193" s="13" t="s">
        <v>188</v>
      </c>
      <c r="D193" s="14" t="s">
        <v>192</v>
      </c>
      <c r="E193" s="52" t="s">
        <v>338</v>
      </c>
      <c r="F193" s="33" t="str">
        <f t="shared" si="8"/>
        <v>CS-185</v>
      </c>
      <c r="G193" s="12" t="s">
        <v>239</v>
      </c>
      <c r="H193" s="49"/>
      <c r="I193" s="49"/>
      <c r="J193" s="103"/>
      <c r="Q193" s="35"/>
      <c r="R193" s="35"/>
    </row>
    <row r="194" spans="1:18" ht="33.75">
      <c r="A194" s="99">
        <f t="shared" si="7"/>
        <v>186</v>
      </c>
      <c r="B194" s="102" t="s">
        <v>217</v>
      </c>
      <c r="C194" s="13" t="s">
        <v>188</v>
      </c>
      <c r="D194" s="14" t="s">
        <v>192</v>
      </c>
      <c r="E194" s="52" t="s">
        <v>338</v>
      </c>
      <c r="F194" s="33" t="str">
        <f t="shared" si="8"/>
        <v>CS-186</v>
      </c>
      <c r="G194" s="12" t="s">
        <v>394</v>
      </c>
      <c r="H194" s="49"/>
      <c r="I194" s="49"/>
      <c r="J194" s="103"/>
      <c r="Q194" s="35"/>
      <c r="R194" s="35"/>
    </row>
    <row r="195" spans="1:18" ht="56.25">
      <c r="A195" s="99">
        <f t="shared" si="7"/>
        <v>187</v>
      </c>
      <c r="B195" s="102" t="s">
        <v>217</v>
      </c>
      <c r="C195" s="13" t="s">
        <v>188</v>
      </c>
      <c r="D195" s="14" t="s">
        <v>192</v>
      </c>
      <c r="E195" s="52" t="s">
        <v>338</v>
      </c>
      <c r="F195" s="33" t="str">
        <f t="shared" si="8"/>
        <v>CS-187</v>
      </c>
      <c r="G195" s="12" t="s">
        <v>395</v>
      </c>
      <c r="H195" s="49"/>
      <c r="I195" s="49"/>
      <c r="J195" s="103"/>
      <c r="Q195" s="35"/>
      <c r="R195" s="35"/>
    </row>
    <row r="196" spans="1:18" ht="146.25">
      <c r="A196" s="99">
        <f t="shared" si="7"/>
        <v>188</v>
      </c>
      <c r="B196" s="102" t="s">
        <v>217</v>
      </c>
      <c r="C196" s="13" t="s">
        <v>188</v>
      </c>
      <c r="D196" s="14" t="s">
        <v>192</v>
      </c>
      <c r="E196" s="52" t="s">
        <v>210</v>
      </c>
      <c r="F196" s="33" t="str">
        <f t="shared" si="8"/>
        <v>CS-188</v>
      </c>
      <c r="G196" s="11" t="s">
        <v>9</v>
      </c>
      <c r="H196" s="49"/>
      <c r="I196" s="49"/>
      <c r="J196" s="103"/>
      <c r="Q196" s="35"/>
      <c r="R196" s="35"/>
    </row>
    <row r="197" spans="1:18" ht="45">
      <c r="A197" s="99">
        <f aca="true" t="shared" si="9" ref="A197:A254">SUM(A196)+1</f>
        <v>189</v>
      </c>
      <c r="B197" s="102" t="s">
        <v>217</v>
      </c>
      <c r="C197" s="13" t="s">
        <v>188</v>
      </c>
      <c r="D197" s="14" t="s">
        <v>192</v>
      </c>
      <c r="E197" s="52" t="s">
        <v>210</v>
      </c>
      <c r="F197" s="33" t="str">
        <f t="shared" si="8"/>
        <v>CS-189</v>
      </c>
      <c r="G197" s="12" t="s">
        <v>10</v>
      </c>
      <c r="H197" s="49"/>
      <c r="I197" s="49"/>
      <c r="J197" s="103"/>
      <c r="Q197" s="35"/>
      <c r="R197" s="35"/>
    </row>
    <row r="198" spans="1:18" ht="67.5">
      <c r="A198" s="99">
        <f t="shared" si="9"/>
        <v>190</v>
      </c>
      <c r="B198" s="102" t="s">
        <v>217</v>
      </c>
      <c r="C198" s="13" t="s">
        <v>188</v>
      </c>
      <c r="D198" s="14" t="s">
        <v>192</v>
      </c>
      <c r="E198" s="52" t="s">
        <v>210</v>
      </c>
      <c r="F198" s="33" t="str">
        <f t="shared" si="8"/>
        <v>CS-190</v>
      </c>
      <c r="G198" s="12" t="s">
        <v>11</v>
      </c>
      <c r="H198" s="49"/>
      <c r="I198" s="49"/>
      <c r="J198" s="103"/>
      <c r="Q198" s="35"/>
      <c r="R198" s="35"/>
    </row>
    <row r="199" spans="1:18" ht="112.5">
      <c r="A199" s="99">
        <f t="shared" si="9"/>
        <v>191</v>
      </c>
      <c r="B199" s="102" t="s">
        <v>217</v>
      </c>
      <c r="C199" s="13" t="s">
        <v>188</v>
      </c>
      <c r="D199" s="14" t="s">
        <v>192</v>
      </c>
      <c r="E199" s="52" t="s">
        <v>210</v>
      </c>
      <c r="F199" s="33" t="str">
        <f t="shared" si="8"/>
        <v>CS-191</v>
      </c>
      <c r="G199" s="12" t="s">
        <v>12</v>
      </c>
      <c r="H199" s="49"/>
      <c r="I199" s="49"/>
      <c r="J199" s="103"/>
      <c r="Q199" s="35"/>
      <c r="R199" s="35"/>
    </row>
    <row r="200" spans="1:18" ht="45">
      <c r="A200" s="99">
        <f t="shared" si="9"/>
        <v>192</v>
      </c>
      <c r="B200" s="102" t="s">
        <v>217</v>
      </c>
      <c r="C200" s="13" t="s">
        <v>188</v>
      </c>
      <c r="D200" s="14" t="s">
        <v>192</v>
      </c>
      <c r="E200" s="52" t="s">
        <v>210</v>
      </c>
      <c r="F200" s="33" t="str">
        <f t="shared" si="8"/>
        <v>CS-192</v>
      </c>
      <c r="G200" s="12" t="s">
        <v>13</v>
      </c>
      <c r="H200" s="49"/>
      <c r="I200" s="49"/>
      <c r="J200" s="103"/>
      <c r="Q200" s="35"/>
      <c r="R200" s="35"/>
    </row>
    <row r="201" spans="1:18" ht="45">
      <c r="A201" s="99">
        <f t="shared" si="9"/>
        <v>193</v>
      </c>
      <c r="B201" s="102" t="s">
        <v>217</v>
      </c>
      <c r="C201" s="13" t="s">
        <v>188</v>
      </c>
      <c r="D201" s="14" t="s">
        <v>192</v>
      </c>
      <c r="E201" s="52" t="s">
        <v>210</v>
      </c>
      <c r="F201" s="33" t="str">
        <f t="shared" si="8"/>
        <v>CS-193</v>
      </c>
      <c r="G201" s="12" t="s">
        <v>14</v>
      </c>
      <c r="H201" s="49"/>
      <c r="I201" s="49"/>
      <c r="J201" s="103"/>
      <c r="Q201" s="35"/>
      <c r="R201" s="35"/>
    </row>
    <row r="202" spans="1:18" ht="112.5">
      <c r="A202" s="99">
        <f t="shared" si="9"/>
        <v>194</v>
      </c>
      <c r="B202" s="102" t="s">
        <v>217</v>
      </c>
      <c r="C202" s="13" t="s">
        <v>188</v>
      </c>
      <c r="D202" s="14" t="s">
        <v>192</v>
      </c>
      <c r="E202" s="52" t="s">
        <v>210</v>
      </c>
      <c r="F202" s="33" t="str">
        <f t="shared" si="8"/>
        <v>CS-194</v>
      </c>
      <c r="G202" s="12" t="s">
        <v>15</v>
      </c>
      <c r="H202" s="49"/>
      <c r="I202" s="49"/>
      <c r="J202" s="103"/>
      <c r="Q202" s="35"/>
      <c r="R202" s="35"/>
    </row>
    <row r="203" spans="1:18" ht="45">
      <c r="A203" s="99">
        <f t="shared" si="9"/>
        <v>195</v>
      </c>
      <c r="B203" s="102" t="s">
        <v>217</v>
      </c>
      <c r="C203" s="13" t="s">
        <v>188</v>
      </c>
      <c r="D203" s="14" t="s">
        <v>192</v>
      </c>
      <c r="E203" s="52" t="s">
        <v>210</v>
      </c>
      <c r="F203" s="33" t="str">
        <f t="shared" si="8"/>
        <v>CS-195</v>
      </c>
      <c r="G203" s="12" t="s">
        <v>396</v>
      </c>
      <c r="H203" s="49"/>
      <c r="I203" s="49"/>
      <c r="J203" s="103"/>
      <c r="Q203" s="35"/>
      <c r="R203" s="35"/>
    </row>
    <row r="204" spans="1:18" ht="45">
      <c r="A204" s="99">
        <f t="shared" si="9"/>
        <v>196</v>
      </c>
      <c r="B204" s="102" t="s">
        <v>217</v>
      </c>
      <c r="C204" s="13" t="s">
        <v>188</v>
      </c>
      <c r="D204" s="14" t="s">
        <v>192</v>
      </c>
      <c r="E204" s="52" t="s">
        <v>210</v>
      </c>
      <c r="F204" s="33" t="str">
        <f t="shared" si="8"/>
        <v>CS-196</v>
      </c>
      <c r="G204" s="12" t="s">
        <v>397</v>
      </c>
      <c r="H204" s="49"/>
      <c r="I204" s="49"/>
      <c r="J204" s="103"/>
      <c r="Q204" s="35"/>
      <c r="R204" s="35"/>
    </row>
    <row r="205" spans="1:18" ht="33.75">
      <c r="A205" s="99">
        <f t="shared" si="9"/>
        <v>197</v>
      </c>
      <c r="B205" s="102" t="s">
        <v>217</v>
      </c>
      <c r="C205" s="13" t="s">
        <v>188</v>
      </c>
      <c r="D205" s="14" t="s">
        <v>192</v>
      </c>
      <c r="E205" s="52" t="s">
        <v>385</v>
      </c>
      <c r="F205" s="33" t="str">
        <f t="shared" si="8"/>
        <v>CS-197</v>
      </c>
      <c r="G205" s="15" t="s">
        <v>398</v>
      </c>
      <c r="H205" s="49"/>
      <c r="I205" s="49"/>
      <c r="J205" s="103"/>
      <c r="Q205" s="35"/>
      <c r="R205" s="35"/>
    </row>
    <row r="206" spans="1:18" ht="33.75">
      <c r="A206" s="99">
        <f t="shared" si="9"/>
        <v>198</v>
      </c>
      <c r="B206" s="102" t="s">
        <v>217</v>
      </c>
      <c r="C206" s="13" t="s">
        <v>188</v>
      </c>
      <c r="D206" s="14" t="s">
        <v>192</v>
      </c>
      <c r="E206" s="52" t="s">
        <v>385</v>
      </c>
      <c r="F206" s="33" t="str">
        <f t="shared" si="8"/>
        <v>CS-198</v>
      </c>
      <c r="G206" s="15" t="s">
        <v>399</v>
      </c>
      <c r="H206" s="49"/>
      <c r="I206" s="49"/>
      <c r="J206" s="103"/>
      <c r="Q206" s="35"/>
      <c r="R206" s="35"/>
    </row>
    <row r="207" spans="1:18" ht="78.75">
      <c r="A207" s="99">
        <f t="shared" si="9"/>
        <v>199</v>
      </c>
      <c r="B207" s="102" t="s">
        <v>217</v>
      </c>
      <c r="C207" s="13" t="s">
        <v>188</v>
      </c>
      <c r="D207" s="14" t="s">
        <v>192</v>
      </c>
      <c r="E207" s="52" t="s">
        <v>210</v>
      </c>
      <c r="F207" s="33" t="str">
        <f t="shared" si="8"/>
        <v>CS-199</v>
      </c>
      <c r="G207" s="12" t="s">
        <v>400</v>
      </c>
      <c r="H207" s="49"/>
      <c r="I207" s="49"/>
      <c r="J207" s="103"/>
      <c r="Q207" s="35"/>
      <c r="R207" s="35"/>
    </row>
    <row r="208" spans="1:18" ht="78.75">
      <c r="A208" s="99">
        <f t="shared" si="9"/>
        <v>200</v>
      </c>
      <c r="B208" s="102" t="s">
        <v>217</v>
      </c>
      <c r="C208" s="13" t="s">
        <v>188</v>
      </c>
      <c r="D208" s="14" t="s">
        <v>192</v>
      </c>
      <c r="E208" s="52" t="s">
        <v>210</v>
      </c>
      <c r="F208" s="33" t="str">
        <f t="shared" si="8"/>
        <v>CS-200</v>
      </c>
      <c r="G208" s="12" t="s">
        <v>401</v>
      </c>
      <c r="H208" s="49"/>
      <c r="I208" s="49"/>
      <c r="J208" s="103"/>
      <c r="Q208" s="35"/>
      <c r="R208" s="35"/>
    </row>
    <row r="209" spans="1:18" ht="67.5">
      <c r="A209" s="99">
        <f t="shared" si="9"/>
        <v>201</v>
      </c>
      <c r="B209" s="102" t="s">
        <v>217</v>
      </c>
      <c r="C209" s="13" t="s">
        <v>188</v>
      </c>
      <c r="D209" s="14" t="s">
        <v>192</v>
      </c>
      <c r="E209" s="52" t="s">
        <v>210</v>
      </c>
      <c r="F209" s="33" t="str">
        <f t="shared" si="8"/>
        <v>CS-201</v>
      </c>
      <c r="G209" s="12" t="s">
        <v>402</v>
      </c>
      <c r="H209" s="49"/>
      <c r="I209" s="49"/>
      <c r="J209" s="103"/>
      <c r="Q209" s="35"/>
      <c r="R209" s="35"/>
    </row>
    <row r="210" spans="1:18" ht="90">
      <c r="A210" s="99">
        <f t="shared" si="9"/>
        <v>202</v>
      </c>
      <c r="B210" s="102" t="s">
        <v>217</v>
      </c>
      <c r="C210" s="13" t="s">
        <v>188</v>
      </c>
      <c r="D210" s="14" t="s">
        <v>192</v>
      </c>
      <c r="E210" s="52" t="s">
        <v>210</v>
      </c>
      <c r="F210" s="33" t="str">
        <f t="shared" si="8"/>
        <v>CS-202</v>
      </c>
      <c r="G210" s="15" t="s">
        <v>315</v>
      </c>
      <c r="H210" s="49"/>
      <c r="I210" s="49"/>
      <c r="J210" s="103"/>
      <c r="Q210" s="35"/>
      <c r="R210" s="35"/>
    </row>
    <row r="211" spans="1:18" ht="67.5">
      <c r="A211" s="99">
        <f t="shared" si="9"/>
        <v>203</v>
      </c>
      <c r="B211" s="102" t="s">
        <v>217</v>
      </c>
      <c r="C211" s="13" t="s">
        <v>188</v>
      </c>
      <c r="D211" s="14" t="s">
        <v>192</v>
      </c>
      <c r="E211" s="52" t="s">
        <v>210</v>
      </c>
      <c r="F211" s="33" t="str">
        <f t="shared" si="8"/>
        <v>CS-203</v>
      </c>
      <c r="G211" s="15" t="s">
        <v>16</v>
      </c>
      <c r="H211" s="49"/>
      <c r="I211" s="49"/>
      <c r="J211" s="103"/>
      <c r="Q211" s="35"/>
      <c r="R211" s="35"/>
    </row>
    <row r="212" spans="1:18" ht="33.75">
      <c r="A212" s="99">
        <f t="shared" si="9"/>
        <v>204</v>
      </c>
      <c r="B212" s="102" t="s">
        <v>217</v>
      </c>
      <c r="C212" s="13" t="s">
        <v>188</v>
      </c>
      <c r="D212" s="14" t="s">
        <v>192</v>
      </c>
      <c r="E212" s="52" t="s">
        <v>210</v>
      </c>
      <c r="F212" s="33" t="str">
        <f t="shared" si="8"/>
        <v>CS-204</v>
      </c>
      <c r="G212" s="11" t="s">
        <v>17</v>
      </c>
      <c r="H212" s="49"/>
      <c r="I212" s="49"/>
      <c r="J212" s="103"/>
      <c r="Q212" s="35"/>
      <c r="R212" s="35"/>
    </row>
    <row r="213" spans="1:18" ht="56.25">
      <c r="A213" s="99">
        <f t="shared" si="9"/>
        <v>205</v>
      </c>
      <c r="B213" s="102" t="s">
        <v>217</v>
      </c>
      <c r="C213" s="13" t="s">
        <v>188</v>
      </c>
      <c r="D213" s="14" t="s">
        <v>192</v>
      </c>
      <c r="E213" s="52" t="s">
        <v>210</v>
      </c>
      <c r="F213" s="33" t="str">
        <f t="shared" si="8"/>
        <v>CS-205</v>
      </c>
      <c r="G213" s="15" t="s">
        <v>316</v>
      </c>
      <c r="H213" s="49"/>
      <c r="I213" s="49"/>
      <c r="J213" s="103"/>
      <c r="Q213" s="35"/>
      <c r="R213" s="35"/>
    </row>
    <row r="214" spans="1:18" ht="93" customHeight="1">
      <c r="A214" s="99">
        <f t="shared" si="9"/>
        <v>206</v>
      </c>
      <c r="B214" s="102" t="s">
        <v>217</v>
      </c>
      <c r="C214" s="13" t="s">
        <v>188</v>
      </c>
      <c r="D214" s="14" t="s">
        <v>192</v>
      </c>
      <c r="E214" s="52" t="s">
        <v>210</v>
      </c>
      <c r="F214" s="33" t="str">
        <f t="shared" si="8"/>
        <v>CS-206</v>
      </c>
      <c r="G214" s="15" t="s">
        <v>317</v>
      </c>
      <c r="H214" s="49"/>
      <c r="I214" s="49"/>
      <c r="J214" s="103"/>
      <c r="Q214" s="35"/>
      <c r="R214" s="35"/>
    </row>
    <row r="215" spans="1:18" ht="33.75">
      <c r="A215" s="99">
        <f t="shared" si="9"/>
        <v>207</v>
      </c>
      <c r="B215" s="102" t="s">
        <v>217</v>
      </c>
      <c r="C215" s="13" t="s">
        <v>188</v>
      </c>
      <c r="D215" s="14" t="s">
        <v>192</v>
      </c>
      <c r="E215" s="52" t="s">
        <v>385</v>
      </c>
      <c r="F215" s="33" t="str">
        <f t="shared" si="8"/>
        <v>CS-207</v>
      </c>
      <c r="G215" s="11" t="s">
        <v>193</v>
      </c>
      <c r="H215" s="49"/>
      <c r="I215" s="49"/>
      <c r="J215" s="103"/>
      <c r="Q215" s="35"/>
      <c r="R215" s="35"/>
    </row>
    <row r="216" spans="1:18" ht="45">
      <c r="A216" s="99">
        <f t="shared" si="9"/>
        <v>208</v>
      </c>
      <c r="B216" s="102" t="s">
        <v>217</v>
      </c>
      <c r="C216" s="13" t="s">
        <v>188</v>
      </c>
      <c r="D216" s="14" t="s">
        <v>194</v>
      </c>
      <c r="E216" s="52" t="s">
        <v>210</v>
      </c>
      <c r="F216" s="33" t="str">
        <f t="shared" si="8"/>
        <v>CS-208</v>
      </c>
      <c r="G216" s="11" t="s">
        <v>18</v>
      </c>
      <c r="H216" s="49"/>
      <c r="I216" s="49"/>
      <c r="J216" s="103"/>
      <c r="Q216" s="35"/>
      <c r="R216" s="35"/>
    </row>
    <row r="217" spans="1:18" ht="38.25" customHeight="1">
      <c r="A217" s="99">
        <f t="shared" si="9"/>
        <v>209</v>
      </c>
      <c r="B217" s="102" t="s">
        <v>217</v>
      </c>
      <c r="C217" s="13" t="s">
        <v>188</v>
      </c>
      <c r="D217" s="14" t="s">
        <v>194</v>
      </c>
      <c r="E217" s="52" t="s">
        <v>338</v>
      </c>
      <c r="F217" s="33" t="str">
        <f t="shared" si="8"/>
        <v>CS-209</v>
      </c>
      <c r="G217" s="11" t="s">
        <v>355</v>
      </c>
      <c r="H217" s="49"/>
      <c r="I217" s="49"/>
      <c r="J217" s="103"/>
      <c r="Q217" s="35"/>
      <c r="R217" s="35"/>
    </row>
    <row r="218" spans="1:18" ht="33.75">
      <c r="A218" s="99">
        <f t="shared" si="9"/>
        <v>210</v>
      </c>
      <c r="B218" s="102" t="s">
        <v>217</v>
      </c>
      <c r="C218" s="13" t="s">
        <v>188</v>
      </c>
      <c r="D218" s="14" t="s">
        <v>194</v>
      </c>
      <c r="E218" s="52" t="s">
        <v>210</v>
      </c>
      <c r="F218" s="33" t="str">
        <f t="shared" si="8"/>
        <v>CS-210</v>
      </c>
      <c r="G218" s="11" t="s">
        <v>19</v>
      </c>
      <c r="H218" s="49"/>
      <c r="I218" s="49"/>
      <c r="J218" s="103"/>
      <c r="Q218" s="35"/>
      <c r="R218" s="35"/>
    </row>
    <row r="219" spans="1:18" ht="56.25">
      <c r="A219" s="99">
        <f t="shared" si="9"/>
        <v>211</v>
      </c>
      <c r="B219" s="102" t="s">
        <v>217</v>
      </c>
      <c r="C219" s="13" t="s">
        <v>188</v>
      </c>
      <c r="D219" s="14" t="s">
        <v>194</v>
      </c>
      <c r="E219" s="52" t="s">
        <v>210</v>
      </c>
      <c r="F219" s="33" t="str">
        <f t="shared" si="8"/>
        <v>CS-211</v>
      </c>
      <c r="G219" s="11" t="s">
        <v>318</v>
      </c>
      <c r="H219" s="49"/>
      <c r="I219" s="49"/>
      <c r="J219" s="103"/>
      <c r="Q219" s="35"/>
      <c r="R219" s="35"/>
    </row>
    <row r="220" spans="1:18" ht="25.5" customHeight="1">
      <c r="A220" s="99">
        <f t="shared" si="9"/>
        <v>212</v>
      </c>
      <c r="B220" s="102" t="s">
        <v>217</v>
      </c>
      <c r="C220" s="13" t="s">
        <v>188</v>
      </c>
      <c r="D220" s="52" t="s">
        <v>195</v>
      </c>
      <c r="E220" s="52" t="s">
        <v>210</v>
      </c>
      <c r="F220" s="33" t="str">
        <f aca="true" t="shared" si="10" ref="F220:F280">IF(B220&lt;&gt;"",CONCATENATE(B220,"-",A220),"")</f>
        <v>CS-212</v>
      </c>
      <c r="G220" s="15" t="s">
        <v>20</v>
      </c>
      <c r="H220" s="49"/>
      <c r="I220" s="49"/>
      <c r="J220" s="103"/>
      <c r="Q220" s="35"/>
      <c r="R220" s="35"/>
    </row>
    <row r="221" spans="1:18" ht="78.75">
      <c r="A221" s="99">
        <f t="shared" si="9"/>
        <v>213</v>
      </c>
      <c r="B221" s="102" t="s">
        <v>217</v>
      </c>
      <c r="C221" s="13" t="s">
        <v>188</v>
      </c>
      <c r="D221" s="52" t="s">
        <v>195</v>
      </c>
      <c r="E221" s="52" t="s">
        <v>210</v>
      </c>
      <c r="F221" s="33" t="str">
        <f t="shared" si="10"/>
        <v>CS-213</v>
      </c>
      <c r="G221" s="15" t="s">
        <v>21</v>
      </c>
      <c r="H221" s="49"/>
      <c r="I221" s="49"/>
      <c r="J221" s="103"/>
      <c r="Q221" s="35"/>
      <c r="R221" s="35"/>
    </row>
    <row r="222" spans="1:18" ht="180">
      <c r="A222" s="99">
        <f t="shared" si="9"/>
        <v>214</v>
      </c>
      <c r="B222" s="102" t="s">
        <v>217</v>
      </c>
      <c r="C222" s="13" t="s">
        <v>188</v>
      </c>
      <c r="D222" s="52" t="s">
        <v>195</v>
      </c>
      <c r="E222" s="52" t="s">
        <v>210</v>
      </c>
      <c r="F222" s="33" t="str">
        <f t="shared" si="10"/>
        <v>CS-214</v>
      </c>
      <c r="G222" s="11" t="s">
        <v>319</v>
      </c>
      <c r="H222" s="49"/>
      <c r="I222" s="49"/>
      <c r="J222" s="103"/>
      <c r="Q222" s="35"/>
      <c r="R222" s="35"/>
    </row>
    <row r="223" spans="1:18" ht="45">
      <c r="A223" s="99">
        <f t="shared" si="9"/>
        <v>215</v>
      </c>
      <c r="B223" s="102" t="s">
        <v>217</v>
      </c>
      <c r="C223" s="13" t="s">
        <v>188</v>
      </c>
      <c r="D223" s="52" t="s">
        <v>195</v>
      </c>
      <c r="E223" s="52" t="s">
        <v>210</v>
      </c>
      <c r="F223" s="33" t="str">
        <f t="shared" si="10"/>
        <v>CS-215</v>
      </c>
      <c r="G223" s="11" t="s">
        <v>320</v>
      </c>
      <c r="H223" s="49"/>
      <c r="I223" s="49"/>
      <c r="J223" s="103"/>
      <c r="Q223" s="35"/>
      <c r="R223" s="35"/>
    </row>
    <row r="224" spans="1:18" ht="33.75">
      <c r="A224" s="99">
        <f t="shared" si="9"/>
        <v>216</v>
      </c>
      <c r="B224" s="102" t="s">
        <v>217</v>
      </c>
      <c r="C224" s="13" t="s">
        <v>188</v>
      </c>
      <c r="D224" s="52" t="s">
        <v>195</v>
      </c>
      <c r="E224" s="52" t="s">
        <v>210</v>
      </c>
      <c r="F224" s="33" t="str">
        <f t="shared" si="10"/>
        <v>CS-216</v>
      </c>
      <c r="G224" s="11" t="s">
        <v>321</v>
      </c>
      <c r="H224" s="49"/>
      <c r="I224" s="49"/>
      <c r="J224" s="103"/>
      <c r="Q224" s="35"/>
      <c r="R224" s="35"/>
    </row>
    <row r="225" spans="1:18" ht="33.75">
      <c r="A225" s="99">
        <f t="shared" si="9"/>
        <v>217</v>
      </c>
      <c r="B225" s="102" t="s">
        <v>217</v>
      </c>
      <c r="C225" s="13" t="s">
        <v>188</v>
      </c>
      <c r="D225" s="52" t="s">
        <v>195</v>
      </c>
      <c r="E225" s="52" t="s">
        <v>210</v>
      </c>
      <c r="F225" s="33" t="str">
        <f t="shared" si="10"/>
        <v>CS-217</v>
      </c>
      <c r="G225" s="11" t="s">
        <v>322</v>
      </c>
      <c r="H225" s="49"/>
      <c r="I225" s="49"/>
      <c r="J225" s="103"/>
      <c r="Q225" s="35"/>
      <c r="R225" s="35"/>
    </row>
    <row r="226" spans="1:18" ht="33.75">
      <c r="A226" s="99">
        <f t="shared" si="9"/>
        <v>218</v>
      </c>
      <c r="B226" s="102" t="s">
        <v>217</v>
      </c>
      <c r="C226" s="13" t="s">
        <v>188</v>
      </c>
      <c r="D226" s="52" t="s">
        <v>195</v>
      </c>
      <c r="E226" s="52" t="s">
        <v>210</v>
      </c>
      <c r="F226" s="33" t="str">
        <f t="shared" si="10"/>
        <v>CS-218</v>
      </c>
      <c r="G226" s="11" t="s">
        <v>323</v>
      </c>
      <c r="H226" s="49"/>
      <c r="I226" s="49"/>
      <c r="J226" s="103"/>
      <c r="Q226" s="35"/>
      <c r="R226" s="35"/>
    </row>
    <row r="227" spans="1:18" ht="27.75" customHeight="1">
      <c r="A227" s="99">
        <f t="shared" si="9"/>
        <v>219</v>
      </c>
      <c r="B227" s="102" t="s">
        <v>217</v>
      </c>
      <c r="C227" s="13" t="s">
        <v>188</v>
      </c>
      <c r="D227" s="52" t="s">
        <v>195</v>
      </c>
      <c r="E227" s="52" t="s">
        <v>210</v>
      </c>
      <c r="F227" s="33" t="str">
        <f t="shared" si="10"/>
        <v>CS-219</v>
      </c>
      <c r="G227" s="15" t="s">
        <v>22</v>
      </c>
      <c r="H227" s="49"/>
      <c r="I227" s="49"/>
      <c r="J227" s="103"/>
      <c r="Q227" s="35"/>
      <c r="R227" s="35"/>
    </row>
    <row r="228" spans="1:18" ht="67.5">
      <c r="A228" s="99">
        <f t="shared" si="9"/>
        <v>220</v>
      </c>
      <c r="B228" s="102" t="s">
        <v>217</v>
      </c>
      <c r="C228" s="13" t="s">
        <v>188</v>
      </c>
      <c r="D228" s="52" t="s">
        <v>195</v>
      </c>
      <c r="E228" s="52" t="s">
        <v>210</v>
      </c>
      <c r="F228" s="33" t="str">
        <f t="shared" si="10"/>
        <v>CS-220</v>
      </c>
      <c r="G228" s="15" t="s">
        <v>23</v>
      </c>
      <c r="H228" s="49"/>
      <c r="I228" s="49"/>
      <c r="J228" s="103"/>
      <c r="Q228" s="35"/>
      <c r="R228" s="35"/>
    </row>
    <row r="229" spans="1:18" ht="33.75">
      <c r="A229" s="99">
        <f t="shared" si="9"/>
        <v>221</v>
      </c>
      <c r="B229" s="102" t="s">
        <v>217</v>
      </c>
      <c r="C229" s="13" t="s">
        <v>188</v>
      </c>
      <c r="D229" s="52" t="s">
        <v>195</v>
      </c>
      <c r="E229" s="52" t="s">
        <v>210</v>
      </c>
      <c r="F229" s="33" t="str">
        <f t="shared" si="10"/>
        <v>CS-221</v>
      </c>
      <c r="G229" s="11" t="s">
        <v>24</v>
      </c>
      <c r="H229" s="49"/>
      <c r="I229" s="49"/>
      <c r="J229" s="103"/>
      <c r="Q229" s="35"/>
      <c r="R229" s="35"/>
    </row>
    <row r="230" spans="1:18" ht="45">
      <c r="A230" s="99">
        <f t="shared" si="9"/>
        <v>222</v>
      </c>
      <c r="B230" s="102" t="s">
        <v>217</v>
      </c>
      <c r="C230" s="13" t="s">
        <v>188</v>
      </c>
      <c r="D230" s="52" t="s">
        <v>195</v>
      </c>
      <c r="E230" s="52" t="s">
        <v>210</v>
      </c>
      <c r="F230" s="33" t="str">
        <f t="shared" si="10"/>
        <v>CS-222</v>
      </c>
      <c r="G230" s="11" t="s">
        <v>25</v>
      </c>
      <c r="H230" s="49"/>
      <c r="I230" s="49"/>
      <c r="J230" s="103"/>
      <c r="Q230" s="35"/>
      <c r="R230" s="35"/>
    </row>
    <row r="231" spans="1:18" ht="22.5">
      <c r="A231" s="99">
        <f t="shared" si="9"/>
        <v>223</v>
      </c>
      <c r="B231" s="102" t="s">
        <v>217</v>
      </c>
      <c r="C231" s="13" t="s">
        <v>188</v>
      </c>
      <c r="D231" s="52" t="s">
        <v>195</v>
      </c>
      <c r="E231" s="52" t="s">
        <v>210</v>
      </c>
      <c r="F231" s="33" t="str">
        <f t="shared" si="10"/>
        <v>CS-223</v>
      </c>
      <c r="G231" s="11" t="s">
        <v>255</v>
      </c>
      <c r="H231" s="49"/>
      <c r="I231" s="49"/>
      <c r="J231" s="103"/>
      <c r="Q231" s="35"/>
      <c r="R231" s="35"/>
    </row>
    <row r="232" spans="1:18" ht="45">
      <c r="A232" s="99">
        <f t="shared" si="9"/>
        <v>224</v>
      </c>
      <c r="B232" s="102" t="s">
        <v>217</v>
      </c>
      <c r="C232" s="13" t="s">
        <v>188</v>
      </c>
      <c r="D232" s="52" t="s">
        <v>195</v>
      </c>
      <c r="E232" s="52" t="s">
        <v>210</v>
      </c>
      <c r="F232" s="33" t="str">
        <f t="shared" si="10"/>
        <v>CS-224</v>
      </c>
      <c r="G232" s="11" t="s">
        <v>26</v>
      </c>
      <c r="H232" s="49"/>
      <c r="I232" s="49"/>
      <c r="J232" s="103"/>
      <c r="Q232" s="35"/>
      <c r="R232" s="35"/>
    </row>
    <row r="233" spans="1:18" ht="33.75">
      <c r="A233" s="99">
        <f t="shared" si="9"/>
        <v>225</v>
      </c>
      <c r="B233" s="102" t="s">
        <v>217</v>
      </c>
      <c r="C233" s="13" t="s">
        <v>188</v>
      </c>
      <c r="D233" s="52" t="s">
        <v>195</v>
      </c>
      <c r="E233" s="52" t="s">
        <v>338</v>
      </c>
      <c r="F233" s="33" t="str">
        <f t="shared" si="10"/>
        <v>CS-225</v>
      </c>
      <c r="G233" s="11" t="s">
        <v>324</v>
      </c>
      <c r="H233" s="49"/>
      <c r="I233" s="49"/>
      <c r="J233" s="103"/>
      <c r="Q233" s="35"/>
      <c r="R233" s="35"/>
    </row>
    <row r="234" spans="1:18" ht="67.5">
      <c r="A234" s="99">
        <f t="shared" si="9"/>
        <v>226</v>
      </c>
      <c r="B234" s="102" t="s">
        <v>217</v>
      </c>
      <c r="C234" s="13" t="s">
        <v>188</v>
      </c>
      <c r="D234" s="52" t="s">
        <v>196</v>
      </c>
      <c r="E234" s="52" t="s">
        <v>338</v>
      </c>
      <c r="F234" s="33" t="str">
        <f t="shared" si="10"/>
        <v>CS-226</v>
      </c>
      <c r="G234" s="11" t="s">
        <v>325</v>
      </c>
      <c r="H234" s="49"/>
      <c r="I234" s="49"/>
      <c r="J234" s="103"/>
      <c r="Q234" s="35"/>
      <c r="R234" s="35"/>
    </row>
    <row r="235" spans="1:18" ht="56.25">
      <c r="A235" s="99">
        <f t="shared" si="9"/>
        <v>227</v>
      </c>
      <c r="B235" s="102" t="s">
        <v>217</v>
      </c>
      <c r="C235" s="13" t="s">
        <v>188</v>
      </c>
      <c r="D235" s="52" t="s">
        <v>196</v>
      </c>
      <c r="E235" s="52" t="s">
        <v>210</v>
      </c>
      <c r="F235" s="33" t="str">
        <f t="shared" si="10"/>
        <v>CS-227</v>
      </c>
      <c r="G235" s="11" t="s">
        <v>27</v>
      </c>
      <c r="H235" s="49"/>
      <c r="I235" s="49"/>
      <c r="J235" s="103"/>
      <c r="Q235" s="35"/>
      <c r="R235" s="35"/>
    </row>
    <row r="236" spans="1:18" ht="45">
      <c r="A236" s="99">
        <f t="shared" si="9"/>
        <v>228</v>
      </c>
      <c r="B236" s="102" t="s">
        <v>217</v>
      </c>
      <c r="C236" s="13" t="s">
        <v>188</v>
      </c>
      <c r="D236" s="52" t="s">
        <v>196</v>
      </c>
      <c r="E236" s="52" t="s">
        <v>210</v>
      </c>
      <c r="F236" s="33" t="str">
        <f t="shared" si="10"/>
        <v>CS-228</v>
      </c>
      <c r="G236" s="11" t="s">
        <v>28</v>
      </c>
      <c r="H236" s="49"/>
      <c r="I236" s="49"/>
      <c r="J236" s="103"/>
      <c r="Q236" s="35"/>
      <c r="R236" s="35"/>
    </row>
    <row r="237" spans="1:18" ht="56.25">
      <c r="A237" s="99">
        <f t="shared" si="9"/>
        <v>229</v>
      </c>
      <c r="B237" s="102" t="s">
        <v>217</v>
      </c>
      <c r="C237" s="13" t="s">
        <v>188</v>
      </c>
      <c r="D237" s="52" t="s">
        <v>196</v>
      </c>
      <c r="E237" s="52" t="s">
        <v>385</v>
      </c>
      <c r="F237" s="33" t="str">
        <f t="shared" si="10"/>
        <v>CS-229</v>
      </c>
      <c r="G237" s="11" t="s">
        <v>260</v>
      </c>
      <c r="H237" s="49"/>
      <c r="I237" s="49"/>
      <c r="J237" s="103"/>
      <c r="Q237" s="35"/>
      <c r="R237" s="35"/>
    </row>
    <row r="238" spans="1:18" ht="33.75">
      <c r="A238" s="99">
        <f t="shared" si="9"/>
        <v>230</v>
      </c>
      <c r="B238" s="102" t="s">
        <v>217</v>
      </c>
      <c r="C238" s="13" t="s">
        <v>188</v>
      </c>
      <c r="D238" s="52" t="s">
        <v>196</v>
      </c>
      <c r="E238" s="52" t="s">
        <v>385</v>
      </c>
      <c r="F238" s="33" t="str">
        <f t="shared" si="10"/>
        <v>CS-230</v>
      </c>
      <c r="G238" s="11" t="s">
        <v>261</v>
      </c>
      <c r="H238" s="49"/>
      <c r="I238" s="49"/>
      <c r="J238" s="103"/>
      <c r="Q238" s="35"/>
      <c r="R238" s="35"/>
    </row>
    <row r="239" spans="1:18" ht="22.5">
      <c r="A239" s="99">
        <f t="shared" si="9"/>
        <v>231</v>
      </c>
      <c r="B239" s="102" t="s">
        <v>217</v>
      </c>
      <c r="C239" s="13" t="s">
        <v>188</v>
      </c>
      <c r="D239" s="52" t="s">
        <v>196</v>
      </c>
      <c r="E239" s="52" t="s">
        <v>385</v>
      </c>
      <c r="F239" s="33" t="str">
        <f t="shared" si="10"/>
        <v>CS-231</v>
      </c>
      <c r="G239" s="11" t="s">
        <v>262</v>
      </c>
      <c r="H239" s="49"/>
      <c r="I239" s="49"/>
      <c r="J239" s="103"/>
      <c r="Q239" s="35"/>
      <c r="R239" s="35"/>
    </row>
    <row r="240" spans="1:18" ht="22.5">
      <c r="A240" s="99">
        <f t="shared" si="9"/>
        <v>232</v>
      </c>
      <c r="B240" s="102" t="s">
        <v>217</v>
      </c>
      <c r="C240" s="13" t="s">
        <v>188</v>
      </c>
      <c r="D240" s="52" t="s">
        <v>197</v>
      </c>
      <c r="E240" s="52" t="s">
        <v>210</v>
      </c>
      <c r="F240" s="33" t="str">
        <f t="shared" si="10"/>
        <v>CS-232</v>
      </c>
      <c r="G240" s="15" t="s">
        <v>29</v>
      </c>
      <c r="H240" s="49"/>
      <c r="I240" s="49"/>
      <c r="J240" s="103"/>
      <c r="Q240" s="35"/>
      <c r="R240" s="35"/>
    </row>
    <row r="241" spans="1:18" ht="236.25">
      <c r="A241" s="99">
        <f t="shared" si="9"/>
        <v>233</v>
      </c>
      <c r="B241" s="102" t="s">
        <v>217</v>
      </c>
      <c r="C241" s="13" t="s">
        <v>188</v>
      </c>
      <c r="D241" s="52" t="s">
        <v>197</v>
      </c>
      <c r="E241" s="52" t="s">
        <v>210</v>
      </c>
      <c r="F241" s="33" t="str">
        <f t="shared" si="10"/>
        <v>CS-233</v>
      </c>
      <c r="G241" s="15" t="s">
        <v>30</v>
      </c>
      <c r="H241" s="49"/>
      <c r="I241" s="49"/>
      <c r="J241" s="103"/>
      <c r="Q241" s="35"/>
      <c r="R241" s="35"/>
    </row>
    <row r="242" spans="1:18" ht="56.25">
      <c r="A242" s="99">
        <f t="shared" si="9"/>
        <v>234</v>
      </c>
      <c r="B242" s="102" t="s">
        <v>217</v>
      </c>
      <c r="C242" s="13" t="s">
        <v>188</v>
      </c>
      <c r="D242" s="52" t="s">
        <v>197</v>
      </c>
      <c r="E242" s="52" t="s">
        <v>210</v>
      </c>
      <c r="F242" s="33" t="str">
        <f t="shared" si="10"/>
        <v>CS-234</v>
      </c>
      <c r="G242" s="15" t="s">
        <v>286</v>
      </c>
      <c r="H242" s="49"/>
      <c r="I242" s="49"/>
      <c r="J242" s="103"/>
      <c r="Q242" s="35"/>
      <c r="R242" s="35"/>
    </row>
    <row r="243" spans="1:18" ht="22.5">
      <c r="A243" s="99">
        <f t="shared" si="9"/>
        <v>235</v>
      </c>
      <c r="B243" s="102" t="s">
        <v>217</v>
      </c>
      <c r="C243" s="13" t="s">
        <v>188</v>
      </c>
      <c r="D243" s="52" t="s">
        <v>197</v>
      </c>
      <c r="E243" s="52" t="s">
        <v>210</v>
      </c>
      <c r="F243" s="33" t="str">
        <f t="shared" si="10"/>
        <v>CS-235</v>
      </c>
      <c r="G243" s="15" t="s">
        <v>287</v>
      </c>
      <c r="H243" s="49"/>
      <c r="I243" s="49"/>
      <c r="J243" s="103"/>
      <c r="Q243" s="35"/>
      <c r="R243" s="35"/>
    </row>
    <row r="244" spans="1:18" ht="56.25">
      <c r="A244" s="99">
        <f t="shared" si="9"/>
        <v>236</v>
      </c>
      <c r="B244" s="102" t="s">
        <v>217</v>
      </c>
      <c r="C244" s="13" t="s">
        <v>188</v>
      </c>
      <c r="D244" s="52" t="s">
        <v>197</v>
      </c>
      <c r="E244" s="52" t="s">
        <v>210</v>
      </c>
      <c r="F244" s="33" t="str">
        <f t="shared" si="10"/>
        <v>CS-236</v>
      </c>
      <c r="G244" s="15" t="s">
        <v>31</v>
      </c>
      <c r="H244" s="49"/>
      <c r="I244" s="49"/>
      <c r="J244" s="103"/>
      <c r="Q244" s="35"/>
      <c r="R244" s="35"/>
    </row>
    <row r="245" spans="1:18" ht="78.75">
      <c r="A245" s="99">
        <f t="shared" si="9"/>
        <v>237</v>
      </c>
      <c r="B245" s="102" t="s">
        <v>217</v>
      </c>
      <c r="C245" s="13" t="s">
        <v>188</v>
      </c>
      <c r="D245" s="52" t="s">
        <v>197</v>
      </c>
      <c r="E245" s="52" t="s">
        <v>210</v>
      </c>
      <c r="F245" s="33" t="str">
        <f t="shared" si="10"/>
        <v>CS-237</v>
      </c>
      <c r="G245" s="15" t="s">
        <v>32</v>
      </c>
      <c r="H245" s="49"/>
      <c r="I245" s="49"/>
      <c r="J245" s="103"/>
      <c r="Q245" s="35"/>
      <c r="R245" s="35"/>
    </row>
    <row r="246" spans="1:18" ht="56.25">
      <c r="A246" s="99">
        <f t="shared" si="9"/>
        <v>238</v>
      </c>
      <c r="B246" s="102" t="s">
        <v>217</v>
      </c>
      <c r="C246" s="13" t="s">
        <v>188</v>
      </c>
      <c r="D246" s="52" t="s">
        <v>197</v>
      </c>
      <c r="E246" s="52" t="s">
        <v>210</v>
      </c>
      <c r="F246" s="33" t="str">
        <f t="shared" si="10"/>
        <v>CS-238</v>
      </c>
      <c r="G246" s="15" t="s">
        <v>33</v>
      </c>
      <c r="H246" s="49"/>
      <c r="I246" s="49"/>
      <c r="J246" s="103"/>
      <c r="Q246" s="35"/>
      <c r="R246" s="35"/>
    </row>
    <row r="247" spans="1:18" ht="45">
      <c r="A247" s="99">
        <f t="shared" si="9"/>
        <v>239</v>
      </c>
      <c r="B247" s="102" t="s">
        <v>217</v>
      </c>
      <c r="C247" s="13" t="s">
        <v>188</v>
      </c>
      <c r="D247" s="52" t="s">
        <v>197</v>
      </c>
      <c r="E247" s="52" t="s">
        <v>210</v>
      </c>
      <c r="F247" s="33" t="str">
        <f t="shared" si="10"/>
        <v>CS-239</v>
      </c>
      <c r="G247" s="15" t="s">
        <v>294</v>
      </c>
      <c r="H247" s="49"/>
      <c r="I247" s="49"/>
      <c r="J247" s="103"/>
      <c r="Q247" s="35"/>
      <c r="R247" s="35"/>
    </row>
    <row r="248" spans="1:18" ht="33.75">
      <c r="A248" s="99">
        <f t="shared" si="9"/>
        <v>240</v>
      </c>
      <c r="B248" s="102" t="s">
        <v>217</v>
      </c>
      <c r="C248" s="13" t="s">
        <v>188</v>
      </c>
      <c r="D248" s="52" t="s">
        <v>197</v>
      </c>
      <c r="E248" s="52" t="s">
        <v>210</v>
      </c>
      <c r="F248" s="33" t="str">
        <f t="shared" si="10"/>
        <v>CS-240</v>
      </c>
      <c r="G248" s="15" t="s">
        <v>295</v>
      </c>
      <c r="H248" s="49"/>
      <c r="I248" s="49"/>
      <c r="J248" s="103"/>
      <c r="Q248" s="35"/>
      <c r="R248" s="35"/>
    </row>
    <row r="249" spans="1:18" ht="45">
      <c r="A249" s="99">
        <f t="shared" si="9"/>
        <v>241</v>
      </c>
      <c r="B249" s="102" t="s">
        <v>217</v>
      </c>
      <c r="C249" s="13" t="s">
        <v>188</v>
      </c>
      <c r="D249" s="52" t="s">
        <v>197</v>
      </c>
      <c r="E249" s="52" t="s">
        <v>210</v>
      </c>
      <c r="F249" s="33" t="str">
        <f t="shared" si="10"/>
        <v>CS-241</v>
      </c>
      <c r="G249" s="15" t="s">
        <v>34</v>
      </c>
      <c r="H249" s="49"/>
      <c r="I249" s="49"/>
      <c r="J249" s="103"/>
      <c r="Q249" s="35"/>
      <c r="R249" s="35"/>
    </row>
    <row r="250" spans="1:18" ht="33.75">
      <c r="A250" s="99">
        <f t="shared" si="9"/>
        <v>242</v>
      </c>
      <c r="B250" s="102" t="s">
        <v>217</v>
      </c>
      <c r="C250" s="13" t="s">
        <v>188</v>
      </c>
      <c r="D250" s="52" t="s">
        <v>197</v>
      </c>
      <c r="E250" s="52" t="s">
        <v>338</v>
      </c>
      <c r="F250" s="33" t="str">
        <f t="shared" si="10"/>
        <v>CS-242</v>
      </c>
      <c r="G250" s="12" t="s">
        <v>296</v>
      </c>
      <c r="H250" s="49"/>
      <c r="I250" s="49"/>
      <c r="J250" s="103"/>
      <c r="Q250" s="35"/>
      <c r="R250" s="35"/>
    </row>
    <row r="251" spans="1:18" ht="56.25">
      <c r="A251" s="99">
        <f t="shared" si="9"/>
        <v>243</v>
      </c>
      <c r="B251" s="102" t="s">
        <v>217</v>
      </c>
      <c r="C251" s="13" t="s">
        <v>188</v>
      </c>
      <c r="D251" s="52" t="s">
        <v>197</v>
      </c>
      <c r="E251" s="52" t="s">
        <v>338</v>
      </c>
      <c r="F251" s="33" t="str">
        <f t="shared" si="10"/>
        <v>CS-243</v>
      </c>
      <c r="G251" s="12" t="s">
        <v>297</v>
      </c>
      <c r="H251" s="49"/>
      <c r="I251" s="49"/>
      <c r="J251" s="103"/>
      <c r="Q251" s="35"/>
      <c r="R251" s="35"/>
    </row>
    <row r="252" spans="1:18" ht="56.25">
      <c r="A252" s="99">
        <f t="shared" si="9"/>
        <v>244</v>
      </c>
      <c r="B252" s="102" t="s">
        <v>217</v>
      </c>
      <c r="C252" s="13" t="s">
        <v>188</v>
      </c>
      <c r="D252" s="52" t="s">
        <v>197</v>
      </c>
      <c r="E252" s="52" t="s">
        <v>338</v>
      </c>
      <c r="F252" s="33" t="str">
        <f t="shared" si="10"/>
        <v>CS-244</v>
      </c>
      <c r="G252" s="12" t="s">
        <v>298</v>
      </c>
      <c r="H252" s="49"/>
      <c r="I252" s="49"/>
      <c r="J252" s="103"/>
      <c r="Q252" s="35"/>
      <c r="R252" s="35"/>
    </row>
    <row r="253" spans="1:18" ht="56.25">
      <c r="A253" s="99">
        <f t="shared" si="9"/>
        <v>245</v>
      </c>
      <c r="B253" s="102" t="s">
        <v>217</v>
      </c>
      <c r="C253" s="13" t="s">
        <v>188</v>
      </c>
      <c r="D253" s="52" t="s">
        <v>197</v>
      </c>
      <c r="E253" s="52" t="s">
        <v>338</v>
      </c>
      <c r="F253" s="33" t="str">
        <f t="shared" si="10"/>
        <v>CS-245</v>
      </c>
      <c r="G253" s="12" t="s">
        <v>326</v>
      </c>
      <c r="H253" s="49"/>
      <c r="I253" s="49"/>
      <c r="J253" s="103"/>
      <c r="Q253" s="35"/>
      <c r="R253" s="35"/>
    </row>
    <row r="254" spans="1:18" ht="56.25">
      <c r="A254" s="99">
        <f t="shared" si="9"/>
        <v>246</v>
      </c>
      <c r="B254" s="102" t="s">
        <v>217</v>
      </c>
      <c r="C254" s="13" t="s">
        <v>188</v>
      </c>
      <c r="D254" s="52" t="s">
        <v>197</v>
      </c>
      <c r="E254" s="52" t="s">
        <v>338</v>
      </c>
      <c r="F254" s="33" t="str">
        <f t="shared" si="10"/>
        <v>CS-246</v>
      </c>
      <c r="G254" s="12" t="s">
        <v>327</v>
      </c>
      <c r="H254" s="49"/>
      <c r="I254" s="49"/>
      <c r="J254" s="103"/>
      <c r="Q254" s="35"/>
      <c r="R254" s="35"/>
    </row>
    <row r="255" spans="1:18" ht="22.5">
      <c r="A255" s="99">
        <f aca="true" t="shared" si="11" ref="A255:A318">SUM(A254)+1</f>
        <v>247</v>
      </c>
      <c r="B255" s="102" t="s">
        <v>217</v>
      </c>
      <c r="C255" s="13" t="s">
        <v>188</v>
      </c>
      <c r="D255" s="52" t="s">
        <v>197</v>
      </c>
      <c r="E255" s="52" t="s">
        <v>338</v>
      </c>
      <c r="F255" s="33" t="str">
        <f t="shared" si="10"/>
        <v>CS-247</v>
      </c>
      <c r="G255" s="12" t="s">
        <v>356</v>
      </c>
      <c r="H255" s="49"/>
      <c r="I255" s="49"/>
      <c r="J255" s="103"/>
      <c r="Q255" s="35"/>
      <c r="R255" s="35"/>
    </row>
    <row r="256" spans="1:18" ht="45">
      <c r="A256" s="99">
        <f t="shared" si="11"/>
        <v>248</v>
      </c>
      <c r="B256" s="102" t="s">
        <v>217</v>
      </c>
      <c r="C256" s="13" t="s">
        <v>188</v>
      </c>
      <c r="D256" s="52" t="s">
        <v>197</v>
      </c>
      <c r="E256" s="52" t="s">
        <v>338</v>
      </c>
      <c r="F256" s="33" t="str">
        <f t="shared" si="10"/>
        <v>CS-248</v>
      </c>
      <c r="G256" s="12" t="s">
        <v>328</v>
      </c>
      <c r="H256" s="49"/>
      <c r="I256" s="49"/>
      <c r="J256" s="103"/>
      <c r="Q256" s="35"/>
      <c r="R256" s="35"/>
    </row>
    <row r="257" spans="1:18" ht="67.5">
      <c r="A257" s="99">
        <f t="shared" si="11"/>
        <v>249</v>
      </c>
      <c r="B257" s="102" t="s">
        <v>217</v>
      </c>
      <c r="C257" s="13" t="s">
        <v>188</v>
      </c>
      <c r="D257" s="52" t="s">
        <v>197</v>
      </c>
      <c r="E257" s="52" t="s">
        <v>210</v>
      </c>
      <c r="F257" s="33" t="str">
        <f t="shared" si="10"/>
        <v>CS-249</v>
      </c>
      <c r="G257" s="12" t="s">
        <v>35</v>
      </c>
      <c r="H257" s="49"/>
      <c r="I257" s="49"/>
      <c r="J257" s="103"/>
      <c r="Q257" s="35"/>
      <c r="R257" s="35"/>
    </row>
    <row r="258" spans="1:18" ht="45">
      <c r="A258" s="99">
        <f t="shared" si="11"/>
        <v>250</v>
      </c>
      <c r="B258" s="102" t="s">
        <v>217</v>
      </c>
      <c r="C258" s="13" t="s">
        <v>188</v>
      </c>
      <c r="D258" s="52" t="s">
        <v>197</v>
      </c>
      <c r="E258" s="52" t="s">
        <v>338</v>
      </c>
      <c r="F258" s="33" t="str">
        <f t="shared" si="10"/>
        <v>CS-250</v>
      </c>
      <c r="G258" s="12" t="s">
        <v>329</v>
      </c>
      <c r="H258" s="49"/>
      <c r="I258" s="49"/>
      <c r="J258" s="103"/>
      <c r="Q258" s="35"/>
      <c r="R258" s="35"/>
    </row>
    <row r="259" spans="1:18" ht="22.5">
      <c r="A259" s="99">
        <f t="shared" si="11"/>
        <v>251</v>
      </c>
      <c r="B259" s="102" t="s">
        <v>217</v>
      </c>
      <c r="C259" s="13" t="s">
        <v>188</v>
      </c>
      <c r="D259" s="52" t="s">
        <v>197</v>
      </c>
      <c r="E259" s="52" t="s">
        <v>385</v>
      </c>
      <c r="F259" s="33" t="str">
        <f t="shared" si="10"/>
        <v>CS-251</v>
      </c>
      <c r="G259" s="12" t="s">
        <v>330</v>
      </c>
      <c r="H259" s="49"/>
      <c r="I259" s="49"/>
      <c r="J259" s="103"/>
      <c r="Q259" s="35"/>
      <c r="R259" s="35"/>
    </row>
    <row r="260" spans="1:18" ht="33.75">
      <c r="A260" s="99">
        <f t="shared" si="11"/>
        <v>252</v>
      </c>
      <c r="B260" s="102" t="s">
        <v>217</v>
      </c>
      <c r="C260" s="13" t="s">
        <v>188</v>
      </c>
      <c r="D260" s="52" t="s">
        <v>197</v>
      </c>
      <c r="E260" s="52" t="s">
        <v>385</v>
      </c>
      <c r="F260" s="33" t="str">
        <f t="shared" si="10"/>
        <v>CS-252</v>
      </c>
      <c r="G260" s="15" t="s">
        <v>310</v>
      </c>
      <c r="H260" s="49"/>
      <c r="I260" s="49"/>
      <c r="J260" s="103"/>
      <c r="Q260" s="35"/>
      <c r="R260" s="35"/>
    </row>
    <row r="261" spans="1:18" ht="22.5">
      <c r="A261" s="99">
        <f t="shared" si="11"/>
        <v>253</v>
      </c>
      <c r="B261" s="102" t="s">
        <v>217</v>
      </c>
      <c r="C261" s="13" t="s">
        <v>188</v>
      </c>
      <c r="D261" s="52" t="s">
        <v>197</v>
      </c>
      <c r="E261" s="52" t="s">
        <v>338</v>
      </c>
      <c r="F261" s="33" t="str">
        <f t="shared" si="10"/>
        <v>CS-253</v>
      </c>
      <c r="G261" s="12" t="s">
        <v>357</v>
      </c>
      <c r="H261" s="49"/>
      <c r="I261" s="49"/>
      <c r="J261" s="103"/>
      <c r="Q261" s="35"/>
      <c r="R261" s="35"/>
    </row>
    <row r="262" spans="1:18" ht="33.75">
      <c r="A262" s="99">
        <f t="shared" si="11"/>
        <v>254</v>
      </c>
      <c r="B262" s="102" t="s">
        <v>217</v>
      </c>
      <c r="C262" s="13" t="s">
        <v>188</v>
      </c>
      <c r="D262" s="52" t="s">
        <v>197</v>
      </c>
      <c r="E262" s="52" t="s">
        <v>210</v>
      </c>
      <c r="F262" s="33" t="str">
        <f t="shared" si="10"/>
        <v>CS-254</v>
      </c>
      <c r="G262" s="11" t="s">
        <v>36</v>
      </c>
      <c r="H262" s="49"/>
      <c r="I262" s="49"/>
      <c r="J262" s="103"/>
      <c r="Q262" s="35"/>
      <c r="R262" s="35"/>
    </row>
    <row r="263" spans="1:18" ht="33.75">
      <c r="A263" s="99">
        <f t="shared" si="11"/>
        <v>255</v>
      </c>
      <c r="B263" s="102" t="s">
        <v>217</v>
      </c>
      <c r="C263" s="13" t="s">
        <v>188</v>
      </c>
      <c r="D263" s="52" t="s">
        <v>197</v>
      </c>
      <c r="E263" s="52" t="s">
        <v>385</v>
      </c>
      <c r="F263" s="33" t="str">
        <f t="shared" si="10"/>
        <v>CS-255</v>
      </c>
      <c r="G263" s="15" t="s">
        <v>230</v>
      </c>
      <c r="H263" s="49"/>
      <c r="I263" s="49"/>
      <c r="J263" s="103"/>
      <c r="Q263" s="35"/>
      <c r="R263" s="35"/>
    </row>
    <row r="264" spans="1:18" ht="33.75">
      <c r="A264" s="99">
        <f t="shared" si="11"/>
        <v>256</v>
      </c>
      <c r="B264" s="102" t="s">
        <v>217</v>
      </c>
      <c r="C264" s="13" t="s">
        <v>188</v>
      </c>
      <c r="D264" s="52" t="s">
        <v>197</v>
      </c>
      <c r="E264" s="52" t="s">
        <v>210</v>
      </c>
      <c r="F264" s="33" t="str">
        <f t="shared" si="10"/>
        <v>CS-256</v>
      </c>
      <c r="G264" s="15" t="s">
        <v>374</v>
      </c>
      <c r="H264" s="49"/>
      <c r="I264" s="49"/>
      <c r="J264" s="103"/>
      <c r="Q264" s="35"/>
      <c r="R264" s="35"/>
    </row>
    <row r="265" spans="1:18" ht="101.25">
      <c r="A265" s="99">
        <f t="shared" si="11"/>
        <v>257</v>
      </c>
      <c r="B265" s="102" t="s">
        <v>217</v>
      </c>
      <c r="C265" s="13" t="s">
        <v>188</v>
      </c>
      <c r="D265" s="52" t="s">
        <v>198</v>
      </c>
      <c r="E265" s="52" t="s">
        <v>210</v>
      </c>
      <c r="F265" s="33" t="str">
        <f t="shared" si="10"/>
        <v>CS-257</v>
      </c>
      <c r="G265" s="15" t="s">
        <v>37</v>
      </c>
      <c r="H265" s="49"/>
      <c r="I265" s="49"/>
      <c r="J265" s="103"/>
      <c r="Q265" s="35"/>
      <c r="R265" s="35"/>
    </row>
    <row r="266" spans="1:18" ht="48" customHeight="1">
      <c r="A266" s="99">
        <f t="shared" si="11"/>
        <v>258</v>
      </c>
      <c r="B266" s="102" t="s">
        <v>217</v>
      </c>
      <c r="C266" s="13" t="s">
        <v>188</v>
      </c>
      <c r="D266" s="52" t="s">
        <v>198</v>
      </c>
      <c r="E266" s="52" t="s">
        <v>385</v>
      </c>
      <c r="F266" s="33" t="str">
        <f t="shared" si="10"/>
        <v>CS-258</v>
      </c>
      <c r="G266" s="15" t="s">
        <v>375</v>
      </c>
      <c r="H266" s="49"/>
      <c r="I266" s="49"/>
      <c r="J266" s="103"/>
      <c r="Q266" s="35"/>
      <c r="R266" s="35"/>
    </row>
    <row r="267" spans="1:18" ht="50.25" customHeight="1">
      <c r="A267" s="99">
        <f t="shared" si="11"/>
        <v>259</v>
      </c>
      <c r="B267" s="102" t="s">
        <v>217</v>
      </c>
      <c r="C267" s="13" t="s">
        <v>188</v>
      </c>
      <c r="D267" s="52" t="s">
        <v>198</v>
      </c>
      <c r="E267" s="52" t="s">
        <v>210</v>
      </c>
      <c r="F267" s="33" t="str">
        <f t="shared" si="10"/>
        <v>CS-259</v>
      </c>
      <c r="G267" s="15" t="s">
        <v>376</v>
      </c>
      <c r="H267" s="49"/>
      <c r="I267" s="49"/>
      <c r="J267" s="103"/>
      <c r="Q267" s="35"/>
      <c r="R267" s="35"/>
    </row>
    <row r="268" spans="1:18" ht="48.75" customHeight="1">
      <c r="A268" s="99">
        <f t="shared" si="11"/>
        <v>260</v>
      </c>
      <c r="B268" s="102" t="s">
        <v>217</v>
      </c>
      <c r="C268" s="13" t="s">
        <v>188</v>
      </c>
      <c r="D268" s="52" t="s">
        <v>198</v>
      </c>
      <c r="E268" s="52" t="s">
        <v>210</v>
      </c>
      <c r="F268" s="33" t="str">
        <f t="shared" si="10"/>
        <v>CS-260</v>
      </c>
      <c r="G268" s="12" t="s">
        <v>377</v>
      </c>
      <c r="H268" s="49"/>
      <c r="I268" s="49"/>
      <c r="J268" s="103"/>
      <c r="Q268" s="35"/>
      <c r="R268" s="35"/>
    </row>
    <row r="269" spans="1:18" ht="56.25">
      <c r="A269" s="99">
        <f t="shared" si="11"/>
        <v>261</v>
      </c>
      <c r="B269" s="102" t="s">
        <v>217</v>
      </c>
      <c r="C269" s="13" t="s">
        <v>188</v>
      </c>
      <c r="D269" s="52" t="s">
        <v>198</v>
      </c>
      <c r="E269" s="52" t="s">
        <v>210</v>
      </c>
      <c r="F269" s="33" t="str">
        <f t="shared" si="10"/>
        <v>CS-261</v>
      </c>
      <c r="G269" s="11" t="s">
        <v>378</v>
      </c>
      <c r="H269" s="49"/>
      <c r="I269" s="49"/>
      <c r="J269" s="103"/>
      <c r="Q269" s="35"/>
      <c r="R269" s="35"/>
    </row>
    <row r="270" spans="1:18" ht="49.5" customHeight="1">
      <c r="A270" s="99">
        <f t="shared" si="11"/>
        <v>262</v>
      </c>
      <c r="B270" s="102" t="s">
        <v>217</v>
      </c>
      <c r="C270" s="13" t="s">
        <v>188</v>
      </c>
      <c r="D270" s="52" t="s">
        <v>198</v>
      </c>
      <c r="E270" s="52" t="s">
        <v>385</v>
      </c>
      <c r="F270" s="33" t="str">
        <f t="shared" si="10"/>
        <v>CS-262</v>
      </c>
      <c r="G270" s="12" t="s">
        <v>379</v>
      </c>
      <c r="H270" s="49"/>
      <c r="I270" s="49"/>
      <c r="J270" s="103"/>
      <c r="Q270" s="35"/>
      <c r="R270" s="35"/>
    </row>
    <row r="271" spans="1:18" ht="90">
      <c r="A271" s="99">
        <f t="shared" si="11"/>
        <v>263</v>
      </c>
      <c r="B271" s="102" t="s">
        <v>217</v>
      </c>
      <c r="C271" s="13" t="s">
        <v>188</v>
      </c>
      <c r="D271" s="52" t="s">
        <v>198</v>
      </c>
      <c r="E271" s="52" t="s">
        <v>210</v>
      </c>
      <c r="F271" s="33" t="str">
        <f t="shared" si="10"/>
        <v>CS-263</v>
      </c>
      <c r="G271" s="12" t="s">
        <v>256</v>
      </c>
      <c r="H271" s="49"/>
      <c r="I271" s="49"/>
      <c r="J271" s="103"/>
      <c r="Q271" s="35"/>
      <c r="R271" s="35"/>
    </row>
    <row r="272" spans="1:18" ht="67.5">
      <c r="A272" s="99">
        <f t="shared" si="11"/>
        <v>264</v>
      </c>
      <c r="B272" s="102" t="s">
        <v>217</v>
      </c>
      <c r="C272" s="13" t="s">
        <v>188</v>
      </c>
      <c r="D272" s="52" t="s">
        <v>198</v>
      </c>
      <c r="E272" s="52" t="s">
        <v>210</v>
      </c>
      <c r="F272" s="33" t="str">
        <f t="shared" si="10"/>
        <v>CS-264</v>
      </c>
      <c r="G272" s="12" t="s">
        <v>38</v>
      </c>
      <c r="H272" s="49"/>
      <c r="I272" s="49"/>
      <c r="J272" s="103"/>
      <c r="Q272" s="35"/>
      <c r="R272" s="35"/>
    </row>
    <row r="273" spans="1:18" ht="78.75">
      <c r="A273" s="99">
        <f t="shared" si="11"/>
        <v>265</v>
      </c>
      <c r="B273" s="102" t="s">
        <v>217</v>
      </c>
      <c r="C273" s="13" t="s">
        <v>188</v>
      </c>
      <c r="D273" s="52" t="s">
        <v>199</v>
      </c>
      <c r="E273" s="52" t="s">
        <v>210</v>
      </c>
      <c r="F273" s="33" t="str">
        <f t="shared" si="10"/>
        <v>CS-265</v>
      </c>
      <c r="G273" s="15" t="s">
        <v>39</v>
      </c>
      <c r="H273" s="49"/>
      <c r="I273" s="49"/>
      <c r="J273" s="103"/>
      <c r="Q273" s="35"/>
      <c r="R273" s="35"/>
    </row>
    <row r="274" spans="1:18" ht="236.25">
      <c r="A274" s="99">
        <f t="shared" si="11"/>
        <v>266</v>
      </c>
      <c r="B274" s="102" t="s">
        <v>217</v>
      </c>
      <c r="C274" s="13" t="s">
        <v>188</v>
      </c>
      <c r="D274" s="52" t="s">
        <v>199</v>
      </c>
      <c r="E274" s="52" t="s">
        <v>210</v>
      </c>
      <c r="F274" s="33" t="str">
        <f t="shared" si="10"/>
        <v>CS-266</v>
      </c>
      <c r="G274" s="12" t="s">
        <v>380</v>
      </c>
      <c r="H274" s="49"/>
      <c r="I274" s="49"/>
      <c r="J274" s="103"/>
      <c r="Q274" s="35"/>
      <c r="R274" s="35"/>
    </row>
    <row r="275" spans="1:18" ht="67.5">
      <c r="A275" s="99">
        <f t="shared" si="11"/>
        <v>267</v>
      </c>
      <c r="B275" s="102" t="s">
        <v>217</v>
      </c>
      <c r="C275" s="13" t="s">
        <v>188</v>
      </c>
      <c r="D275" s="52" t="s">
        <v>199</v>
      </c>
      <c r="E275" s="52" t="s">
        <v>385</v>
      </c>
      <c r="F275" s="33" t="str">
        <f t="shared" si="10"/>
        <v>CS-267</v>
      </c>
      <c r="G275" s="12" t="s">
        <v>381</v>
      </c>
      <c r="H275" s="49"/>
      <c r="I275" s="49"/>
      <c r="J275" s="103"/>
      <c r="Q275" s="35"/>
      <c r="R275" s="35"/>
    </row>
    <row r="276" spans="1:18" ht="67.5">
      <c r="A276" s="99">
        <f t="shared" si="11"/>
        <v>268</v>
      </c>
      <c r="B276" s="102" t="s">
        <v>217</v>
      </c>
      <c r="C276" s="13" t="s">
        <v>188</v>
      </c>
      <c r="D276" s="52" t="s">
        <v>199</v>
      </c>
      <c r="E276" s="52" t="s">
        <v>210</v>
      </c>
      <c r="F276" s="33" t="str">
        <f t="shared" si="10"/>
        <v>CS-268</v>
      </c>
      <c r="G276" s="11" t="s">
        <v>331</v>
      </c>
      <c r="H276" s="49"/>
      <c r="I276" s="49"/>
      <c r="J276" s="103"/>
      <c r="Q276" s="35"/>
      <c r="R276" s="35"/>
    </row>
    <row r="277" spans="1:18" ht="73.5" customHeight="1">
      <c r="A277" s="99">
        <f t="shared" si="11"/>
        <v>269</v>
      </c>
      <c r="B277" s="102" t="s">
        <v>217</v>
      </c>
      <c r="C277" s="13" t="s">
        <v>188</v>
      </c>
      <c r="D277" s="52" t="s">
        <v>199</v>
      </c>
      <c r="E277" s="52" t="s">
        <v>210</v>
      </c>
      <c r="F277" s="33" t="str">
        <f t="shared" si="10"/>
        <v>CS-269</v>
      </c>
      <c r="G277" s="11" t="s">
        <v>332</v>
      </c>
      <c r="H277" s="49"/>
      <c r="I277" s="49"/>
      <c r="J277" s="103"/>
      <c r="Q277" s="35"/>
      <c r="R277" s="35"/>
    </row>
    <row r="278" spans="1:18" ht="67.5">
      <c r="A278" s="99">
        <f t="shared" si="11"/>
        <v>270</v>
      </c>
      <c r="B278" s="102" t="s">
        <v>217</v>
      </c>
      <c r="C278" s="13" t="s">
        <v>188</v>
      </c>
      <c r="D278" s="52" t="s">
        <v>199</v>
      </c>
      <c r="E278" s="52" t="s">
        <v>210</v>
      </c>
      <c r="F278" s="33" t="str">
        <f t="shared" si="10"/>
        <v>CS-270</v>
      </c>
      <c r="G278" s="11" t="s">
        <v>40</v>
      </c>
      <c r="H278" s="49"/>
      <c r="I278" s="49"/>
      <c r="J278" s="103"/>
      <c r="Q278" s="35"/>
      <c r="R278" s="35"/>
    </row>
    <row r="279" spans="1:18" ht="67.5">
      <c r="A279" s="99">
        <f t="shared" si="11"/>
        <v>271</v>
      </c>
      <c r="B279" s="102" t="s">
        <v>217</v>
      </c>
      <c r="C279" s="13" t="s">
        <v>188</v>
      </c>
      <c r="D279" s="52" t="s">
        <v>199</v>
      </c>
      <c r="E279" s="52" t="s">
        <v>210</v>
      </c>
      <c r="F279" s="33" t="str">
        <f t="shared" si="10"/>
        <v>CS-271</v>
      </c>
      <c r="G279" s="11" t="s">
        <v>41</v>
      </c>
      <c r="H279" s="49"/>
      <c r="I279" s="49"/>
      <c r="J279" s="103"/>
      <c r="Q279" s="35"/>
      <c r="R279" s="35"/>
    </row>
    <row r="280" spans="1:18" ht="90">
      <c r="A280" s="99">
        <f t="shared" si="11"/>
        <v>272</v>
      </c>
      <c r="B280" s="102" t="s">
        <v>217</v>
      </c>
      <c r="C280" s="13" t="s">
        <v>188</v>
      </c>
      <c r="D280" s="52" t="s">
        <v>199</v>
      </c>
      <c r="E280" s="52" t="s">
        <v>210</v>
      </c>
      <c r="F280" s="33" t="str">
        <f t="shared" si="10"/>
        <v>CS-272</v>
      </c>
      <c r="G280" s="11" t="s">
        <v>42</v>
      </c>
      <c r="H280" s="49"/>
      <c r="I280" s="49"/>
      <c r="J280" s="103"/>
      <c r="Q280" s="35"/>
      <c r="R280" s="35"/>
    </row>
    <row r="281" spans="1:18" ht="67.5">
      <c r="A281" s="99">
        <f t="shared" si="11"/>
        <v>273</v>
      </c>
      <c r="B281" s="102" t="s">
        <v>217</v>
      </c>
      <c r="C281" s="13" t="s">
        <v>188</v>
      </c>
      <c r="D281" s="52" t="s">
        <v>199</v>
      </c>
      <c r="E281" s="52" t="s">
        <v>210</v>
      </c>
      <c r="F281" s="33" t="str">
        <f aca="true" t="shared" si="12" ref="F281:F341">IF(B281&lt;&gt;"",CONCATENATE(B281,"-",A281),"")</f>
        <v>CS-273</v>
      </c>
      <c r="G281" s="11" t="s">
        <v>205</v>
      </c>
      <c r="H281" s="49"/>
      <c r="I281" s="49"/>
      <c r="J281" s="103"/>
      <c r="Q281" s="35"/>
      <c r="R281" s="35"/>
    </row>
    <row r="282" spans="1:18" ht="67.5">
      <c r="A282" s="99">
        <f t="shared" si="11"/>
        <v>274</v>
      </c>
      <c r="B282" s="102" t="s">
        <v>217</v>
      </c>
      <c r="C282" s="13" t="s">
        <v>188</v>
      </c>
      <c r="D282" s="52" t="s">
        <v>199</v>
      </c>
      <c r="E282" s="52" t="s">
        <v>338</v>
      </c>
      <c r="F282" s="33" t="str">
        <f t="shared" si="12"/>
        <v>CS-274</v>
      </c>
      <c r="G282" s="11" t="s">
        <v>43</v>
      </c>
      <c r="H282" s="49"/>
      <c r="I282" s="49"/>
      <c r="J282" s="103"/>
      <c r="Q282" s="35"/>
      <c r="R282" s="35"/>
    </row>
    <row r="283" spans="1:18" ht="67.5">
      <c r="A283" s="99">
        <f t="shared" si="11"/>
        <v>275</v>
      </c>
      <c r="B283" s="102" t="s">
        <v>217</v>
      </c>
      <c r="C283" s="13" t="s">
        <v>188</v>
      </c>
      <c r="D283" s="52" t="s">
        <v>199</v>
      </c>
      <c r="E283" s="52" t="s">
        <v>210</v>
      </c>
      <c r="F283" s="33" t="str">
        <f t="shared" si="12"/>
        <v>CS-275</v>
      </c>
      <c r="G283" s="12" t="s">
        <v>257</v>
      </c>
      <c r="H283" s="49"/>
      <c r="I283" s="49"/>
      <c r="J283" s="103"/>
      <c r="Q283" s="35"/>
      <c r="R283" s="35"/>
    </row>
    <row r="284" spans="1:18" ht="67.5">
      <c r="A284" s="99">
        <f t="shared" si="11"/>
        <v>276</v>
      </c>
      <c r="B284" s="102" t="s">
        <v>217</v>
      </c>
      <c r="C284" s="13" t="s">
        <v>188</v>
      </c>
      <c r="D284" s="52" t="s">
        <v>199</v>
      </c>
      <c r="E284" s="52" t="s">
        <v>385</v>
      </c>
      <c r="F284" s="33" t="str">
        <f t="shared" si="12"/>
        <v>CS-276</v>
      </c>
      <c r="G284" s="11" t="s">
        <v>206</v>
      </c>
      <c r="H284" s="49"/>
      <c r="I284" s="49"/>
      <c r="J284" s="103"/>
      <c r="Q284" s="35"/>
      <c r="R284" s="35"/>
    </row>
    <row r="285" spans="1:18" ht="90">
      <c r="A285" s="99">
        <f t="shared" si="11"/>
        <v>277</v>
      </c>
      <c r="B285" s="102" t="s">
        <v>217</v>
      </c>
      <c r="C285" s="13" t="s">
        <v>188</v>
      </c>
      <c r="D285" s="52" t="s">
        <v>199</v>
      </c>
      <c r="E285" s="52" t="s">
        <v>210</v>
      </c>
      <c r="F285" s="33" t="str">
        <f t="shared" si="12"/>
        <v>CS-277</v>
      </c>
      <c r="G285" s="11" t="s">
        <v>207</v>
      </c>
      <c r="H285" s="49"/>
      <c r="I285" s="49"/>
      <c r="J285" s="103"/>
      <c r="Q285" s="35"/>
      <c r="R285" s="35"/>
    </row>
    <row r="286" spans="1:18" ht="67.5">
      <c r="A286" s="99">
        <f t="shared" si="11"/>
        <v>278</v>
      </c>
      <c r="B286" s="102" t="s">
        <v>217</v>
      </c>
      <c r="C286" s="13" t="s">
        <v>188</v>
      </c>
      <c r="D286" s="52" t="s">
        <v>199</v>
      </c>
      <c r="E286" s="52" t="s">
        <v>210</v>
      </c>
      <c r="F286" s="33" t="str">
        <f t="shared" si="12"/>
        <v>CS-278</v>
      </c>
      <c r="G286" s="11" t="s">
        <v>258</v>
      </c>
      <c r="H286" s="49"/>
      <c r="I286" s="49"/>
      <c r="J286" s="103"/>
      <c r="Q286" s="35"/>
      <c r="R286" s="35"/>
    </row>
    <row r="287" spans="1:18" ht="67.5">
      <c r="A287" s="99">
        <f t="shared" si="11"/>
        <v>279</v>
      </c>
      <c r="B287" s="102" t="s">
        <v>217</v>
      </c>
      <c r="C287" s="13" t="s">
        <v>188</v>
      </c>
      <c r="D287" s="52" t="s">
        <v>199</v>
      </c>
      <c r="E287" s="52" t="s">
        <v>210</v>
      </c>
      <c r="F287" s="33" t="str">
        <f t="shared" si="12"/>
        <v>CS-279</v>
      </c>
      <c r="G287" s="11" t="s">
        <v>259</v>
      </c>
      <c r="H287" s="49"/>
      <c r="I287" s="49"/>
      <c r="J287" s="103"/>
      <c r="Q287" s="35"/>
      <c r="R287" s="35"/>
    </row>
    <row r="288" spans="1:18" ht="67.5">
      <c r="A288" s="99">
        <f t="shared" si="11"/>
        <v>280</v>
      </c>
      <c r="B288" s="102" t="s">
        <v>217</v>
      </c>
      <c r="C288" s="13" t="s">
        <v>188</v>
      </c>
      <c r="D288" s="52" t="s">
        <v>199</v>
      </c>
      <c r="E288" s="52" t="s">
        <v>210</v>
      </c>
      <c r="F288" s="33" t="str">
        <f t="shared" si="12"/>
        <v>CS-280</v>
      </c>
      <c r="G288" s="11" t="s">
        <v>311</v>
      </c>
      <c r="H288" s="49"/>
      <c r="I288" s="49"/>
      <c r="J288" s="103"/>
      <c r="Q288" s="35"/>
      <c r="R288" s="35"/>
    </row>
    <row r="289" spans="1:18" ht="67.5">
      <c r="A289" s="99">
        <f t="shared" si="11"/>
        <v>281</v>
      </c>
      <c r="B289" s="102" t="s">
        <v>217</v>
      </c>
      <c r="C289" s="13" t="s">
        <v>188</v>
      </c>
      <c r="D289" s="52" t="s">
        <v>199</v>
      </c>
      <c r="E289" s="52" t="s">
        <v>210</v>
      </c>
      <c r="F289" s="33" t="str">
        <f t="shared" si="12"/>
        <v>CS-281</v>
      </c>
      <c r="G289" s="11" t="s">
        <v>92</v>
      </c>
      <c r="H289" s="49"/>
      <c r="I289" s="49"/>
      <c r="J289" s="103"/>
      <c r="Q289" s="35"/>
      <c r="R289" s="35"/>
    </row>
    <row r="290" spans="1:18" ht="67.5">
      <c r="A290" s="99">
        <f t="shared" si="11"/>
        <v>282</v>
      </c>
      <c r="B290" s="102" t="s">
        <v>217</v>
      </c>
      <c r="C290" s="13" t="s">
        <v>188</v>
      </c>
      <c r="D290" s="52" t="s">
        <v>199</v>
      </c>
      <c r="E290" s="52" t="s">
        <v>210</v>
      </c>
      <c r="F290" s="33" t="str">
        <f t="shared" si="12"/>
        <v>CS-282</v>
      </c>
      <c r="G290" s="11" t="s">
        <v>312</v>
      </c>
      <c r="H290" s="49"/>
      <c r="I290" s="49"/>
      <c r="J290" s="103"/>
      <c r="Q290" s="35"/>
      <c r="R290" s="35"/>
    </row>
    <row r="291" spans="1:18" ht="67.5">
      <c r="A291" s="99">
        <f t="shared" si="11"/>
        <v>283</v>
      </c>
      <c r="B291" s="102" t="s">
        <v>217</v>
      </c>
      <c r="C291" s="13" t="s">
        <v>188</v>
      </c>
      <c r="D291" s="52" t="s">
        <v>199</v>
      </c>
      <c r="E291" s="52" t="s">
        <v>210</v>
      </c>
      <c r="F291" s="33" t="str">
        <f t="shared" si="12"/>
        <v>CS-283</v>
      </c>
      <c r="G291" s="11" t="s">
        <v>208</v>
      </c>
      <c r="H291" s="49"/>
      <c r="I291" s="49"/>
      <c r="J291" s="103"/>
      <c r="Q291" s="35"/>
      <c r="R291" s="35"/>
    </row>
    <row r="292" spans="1:18" ht="67.5">
      <c r="A292" s="99">
        <f t="shared" si="11"/>
        <v>284</v>
      </c>
      <c r="B292" s="102" t="s">
        <v>217</v>
      </c>
      <c r="C292" s="13" t="s">
        <v>188</v>
      </c>
      <c r="D292" s="52" t="s">
        <v>199</v>
      </c>
      <c r="E292" s="52" t="s">
        <v>210</v>
      </c>
      <c r="F292" s="33" t="str">
        <f t="shared" si="12"/>
        <v>CS-284</v>
      </c>
      <c r="G292" s="11" t="s">
        <v>209</v>
      </c>
      <c r="H292" s="49"/>
      <c r="I292" s="49"/>
      <c r="J292" s="103"/>
      <c r="Q292" s="35"/>
      <c r="R292" s="35"/>
    </row>
    <row r="293" spans="1:18" ht="67.5">
      <c r="A293" s="99">
        <f t="shared" si="11"/>
        <v>285</v>
      </c>
      <c r="B293" s="102" t="s">
        <v>217</v>
      </c>
      <c r="C293" s="13" t="s">
        <v>188</v>
      </c>
      <c r="D293" s="52" t="s">
        <v>199</v>
      </c>
      <c r="E293" s="52" t="s">
        <v>385</v>
      </c>
      <c r="F293" s="33" t="str">
        <f t="shared" si="12"/>
        <v>CS-285</v>
      </c>
      <c r="G293" s="11" t="s">
        <v>313</v>
      </c>
      <c r="H293" s="49"/>
      <c r="I293" s="49"/>
      <c r="J293" s="103"/>
      <c r="Q293" s="35"/>
      <c r="R293" s="35"/>
    </row>
    <row r="294" spans="1:18" ht="33.75">
      <c r="A294" s="99">
        <f t="shared" si="11"/>
        <v>286</v>
      </c>
      <c r="B294" s="102" t="s">
        <v>217</v>
      </c>
      <c r="C294" s="13" t="s">
        <v>202</v>
      </c>
      <c r="D294" s="52" t="s">
        <v>203</v>
      </c>
      <c r="E294" s="52" t="s">
        <v>210</v>
      </c>
      <c r="F294" s="33" t="str">
        <f t="shared" si="12"/>
        <v>CS-286</v>
      </c>
      <c r="G294" s="11" t="s">
        <v>44</v>
      </c>
      <c r="H294" s="49"/>
      <c r="I294" s="49"/>
      <c r="J294" s="103"/>
      <c r="Q294" s="35"/>
      <c r="R294" s="35"/>
    </row>
    <row r="295" spans="1:18" ht="180">
      <c r="A295" s="99">
        <f t="shared" si="11"/>
        <v>287</v>
      </c>
      <c r="B295" s="102" t="s">
        <v>217</v>
      </c>
      <c r="C295" s="13" t="s">
        <v>202</v>
      </c>
      <c r="D295" s="52" t="s">
        <v>203</v>
      </c>
      <c r="E295" s="52" t="s">
        <v>210</v>
      </c>
      <c r="F295" s="33" t="str">
        <f t="shared" si="12"/>
        <v>CS-287</v>
      </c>
      <c r="G295" s="15" t="s">
        <v>45</v>
      </c>
      <c r="H295" s="49"/>
      <c r="I295" s="49"/>
      <c r="J295" s="103"/>
      <c r="Q295" s="35"/>
      <c r="R295" s="35"/>
    </row>
    <row r="296" spans="1:18" ht="101.25">
      <c r="A296" s="99">
        <f t="shared" si="11"/>
        <v>288</v>
      </c>
      <c r="B296" s="102" t="s">
        <v>217</v>
      </c>
      <c r="C296" s="13" t="s">
        <v>202</v>
      </c>
      <c r="D296" s="52" t="s">
        <v>203</v>
      </c>
      <c r="E296" s="52" t="s">
        <v>210</v>
      </c>
      <c r="F296" s="33" t="str">
        <f t="shared" si="12"/>
        <v>CS-288</v>
      </c>
      <c r="G296" s="11" t="s">
        <v>46</v>
      </c>
      <c r="H296" s="49"/>
      <c r="I296" s="49"/>
      <c r="J296" s="103"/>
      <c r="Q296" s="35"/>
      <c r="R296" s="35"/>
    </row>
    <row r="297" spans="1:18" ht="45">
      <c r="A297" s="99">
        <f t="shared" si="11"/>
        <v>289</v>
      </c>
      <c r="B297" s="102" t="s">
        <v>217</v>
      </c>
      <c r="C297" s="13" t="s">
        <v>202</v>
      </c>
      <c r="D297" s="52" t="s">
        <v>203</v>
      </c>
      <c r="E297" s="52" t="s">
        <v>210</v>
      </c>
      <c r="F297" s="33" t="str">
        <f t="shared" si="12"/>
        <v>CS-289</v>
      </c>
      <c r="G297" s="11" t="s">
        <v>47</v>
      </c>
      <c r="H297" s="49"/>
      <c r="I297" s="49"/>
      <c r="J297" s="103"/>
      <c r="Q297" s="35"/>
      <c r="R297" s="35"/>
    </row>
    <row r="298" spans="1:18" ht="33.75">
      <c r="A298" s="99">
        <f t="shared" si="11"/>
        <v>290</v>
      </c>
      <c r="B298" s="102" t="s">
        <v>217</v>
      </c>
      <c r="C298" s="13" t="s">
        <v>202</v>
      </c>
      <c r="D298" s="52" t="s">
        <v>203</v>
      </c>
      <c r="E298" s="52" t="s">
        <v>210</v>
      </c>
      <c r="F298" s="33" t="str">
        <f t="shared" si="12"/>
        <v>CS-290</v>
      </c>
      <c r="G298" s="11" t="s">
        <v>48</v>
      </c>
      <c r="H298" s="49"/>
      <c r="I298" s="49"/>
      <c r="J298" s="103"/>
      <c r="Q298" s="35"/>
      <c r="R298" s="35"/>
    </row>
    <row r="299" spans="1:18" ht="33.75">
      <c r="A299" s="99">
        <f t="shared" si="11"/>
        <v>291</v>
      </c>
      <c r="B299" s="102" t="s">
        <v>217</v>
      </c>
      <c r="C299" s="13" t="s">
        <v>202</v>
      </c>
      <c r="D299" s="52" t="s">
        <v>203</v>
      </c>
      <c r="E299" s="52" t="s">
        <v>210</v>
      </c>
      <c r="F299" s="33" t="str">
        <f t="shared" si="12"/>
        <v>CS-291</v>
      </c>
      <c r="G299" s="12" t="s">
        <v>49</v>
      </c>
      <c r="H299" s="49"/>
      <c r="I299" s="49"/>
      <c r="J299" s="103"/>
      <c r="Q299" s="35"/>
      <c r="R299" s="35"/>
    </row>
    <row r="300" spans="1:18" ht="33.75">
      <c r="A300" s="99">
        <f t="shared" si="11"/>
        <v>292</v>
      </c>
      <c r="B300" s="102" t="s">
        <v>217</v>
      </c>
      <c r="C300" s="13" t="s">
        <v>202</v>
      </c>
      <c r="D300" s="52" t="s">
        <v>203</v>
      </c>
      <c r="E300" s="52" t="s">
        <v>210</v>
      </c>
      <c r="F300" s="33" t="str">
        <f t="shared" si="12"/>
        <v>CS-292</v>
      </c>
      <c r="G300" s="12" t="s">
        <v>50</v>
      </c>
      <c r="H300" s="49"/>
      <c r="I300" s="49"/>
      <c r="J300" s="103"/>
      <c r="Q300" s="35"/>
      <c r="R300" s="35"/>
    </row>
    <row r="301" spans="1:18" ht="33.75">
      <c r="A301" s="99">
        <f t="shared" si="11"/>
        <v>293</v>
      </c>
      <c r="B301" s="102" t="s">
        <v>217</v>
      </c>
      <c r="C301" s="13" t="s">
        <v>202</v>
      </c>
      <c r="D301" s="52" t="s">
        <v>203</v>
      </c>
      <c r="E301" s="52" t="s">
        <v>210</v>
      </c>
      <c r="F301" s="33" t="str">
        <f t="shared" si="12"/>
        <v>CS-293</v>
      </c>
      <c r="G301" s="12" t="s">
        <v>51</v>
      </c>
      <c r="H301" s="49"/>
      <c r="I301" s="49"/>
      <c r="J301" s="103"/>
      <c r="Q301" s="35"/>
      <c r="R301" s="35"/>
    </row>
    <row r="302" spans="1:18" ht="33.75">
      <c r="A302" s="99">
        <f t="shared" si="11"/>
        <v>294</v>
      </c>
      <c r="B302" s="102" t="s">
        <v>217</v>
      </c>
      <c r="C302" s="13" t="s">
        <v>202</v>
      </c>
      <c r="D302" s="52" t="s">
        <v>203</v>
      </c>
      <c r="E302" s="52" t="s">
        <v>210</v>
      </c>
      <c r="F302" s="33" t="str">
        <f t="shared" si="12"/>
        <v>CS-294</v>
      </c>
      <c r="G302" s="12" t="s">
        <v>52</v>
      </c>
      <c r="H302" s="49"/>
      <c r="I302" s="49"/>
      <c r="J302" s="103"/>
      <c r="Q302" s="35"/>
      <c r="R302" s="35"/>
    </row>
    <row r="303" spans="1:18" ht="33.75">
      <c r="A303" s="99">
        <f t="shared" si="11"/>
        <v>295</v>
      </c>
      <c r="B303" s="102" t="s">
        <v>217</v>
      </c>
      <c r="C303" s="13" t="s">
        <v>202</v>
      </c>
      <c r="D303" s="52" t="s">
        <v>203</v>
      </c>
      <c r="E303" s="52" t="s">
        <v>210</v>
      </c>
      <c r="F303" s="33" t="str">
        <f t="shared" si="12"/>
        <v>CS-295</v>
      </c>
      <c r="G303" s="12" t="s">
        <v>53</v>
      </c>
      <c r="H303" s="49"/>
      <c r="I303" s="49"/>
      <c r="J303" s="103"/>
      <c r="Q303" s="35"/>
      <c r="R303" s="35"/>
    </row>
    <row r="304" spans="1:18" ht="45">
      <c r="A304" s="99">
        <f t="shared" si="11"/>
        <v>296</v>
      </c>
      <c r="B304" s="102" t="s">
        <v>217</v>
      </c>
      <c r="C304" s="13" t="s">
        <v>202</v>
      </c>
      <c r="D304" s="52" t="s">
        <v>203</v>
      </c>
      <c r="E304" s="52" t="s">
        <v>210</v>
      </c>
      <c r="F304" s="33" t="str">
        <f t="shared" si="12"/>
        <v>CS-296</v>
      </c>
      <c r="G304" s="12" t="s">
        <v>54</v>
      </c>
      <c r="H304" s="49"/>
      <c r="I304" s="49"/>
      <c r="J304" s="103"/>
      <c r="Q304" s="35"/>
      <c r="R304" s="35"/>
    </row>
    <row r="305" spans="1:18" ht="33.75">
      <c r="A305" s="99">
        <f t="shared" si="11"/>
        <v>297</v>
      </c>
      <c r="B305" s="102" t="s">
        <v>217</v>
      </c>
      <c r="C305" s="13" t="s">
        <v>202</v>
      </c>
      <c r="D305" s="52" t="s">
        <v>203</v>
      </c>
      <c r="E305" s="52" t="s">
        <v>210</v>
      </c>
      <c r="F305" s="33" t="str">
        <f t="shared" si="12"/>
        <v>CS-297</v>
      </c>
      <c r="G305" s="12" t="s">
        <v>55</v>
      </c>
      <c r="H305" s="49"/>
      <c r="I305" s="49"/>
      <c r="J305" s="103"/>
      <c r="Q305" s="35"/>
      <c r="R305" s="35"/>
    </row>
    <row r="306" spans="1:18" ht="33.75">
      <c r="A306" s="99">
        <f t="shared" si="11"/>
        <v>298</v>
      </c>
      <c r="B306" s="102" t="s">
        <v>217</v>
      </c>
      <c r="C306" s="13" t="s">
        <v>202</v>
      </c>
      <c r="D306" s="52" t="s">
        <v>203</v>
      </c>
      <c r="E306" s="52" t="s">
        <v>210</v>
      </c>
      <c r="F306" s="33" t="str">
        <f t="shared" si="12"/>
        <v>CS-298</v>
      </c>
      <c r="G306" s="11" t="s">
        <v>56</v>
      </c>
      <c r="H306" s="49"/>
      <c r="I306" s="49"/>
      <c r="J306" s="103"/>
      <c r="Q306" s="35"/>
      <c r="R306" s="35"/>
    </row>
    <row r="307" spans="1:18" ht="33.75">
      <c r="A307" s="99">
        <f t="shared" si="11"/>
        <v>299</v>
      </c>
      <c r="B307" s="102" t="s">
        <v>217</v>
      </c>
      <c r="C307" s="13" t="s">
        <v>202</v>
      </c>
      <c r="D307" s="52" t="s">
        <v>203</v>
      </c>
      <c r="E307" s="52" t="s">
        <v>210</v>
      </c>
      <c r="F307" s="33" t="str">
        <f t="shared" si="12"/>
        <v>CS-299</v>
      </c>
      <c r="G307" s="11" t="s">
        <v>57</v>
      </c>
      <c r="H307" s="49"/>
      <c r="I307" s="49"/>
      <c r="J307" s="103"/>
      <c r="Q307" s="35"/>
      <c r="R307" s="35"/>
    </row>
    <row r="308" spans="1:18" ht="33.75">
      <c r="A308" s="99">
        <f t="shared" si="11"/>
        <v>300</v>
      </c>
      <c r="B308" s="102" t="s">
        <v>217</v>
      </c>
      <c r="C308" s="13" t="s">
        <v>202</v>
      </c>
      <c r="D308" s="52" t="s">
        <v>203</v>
      </c>
      <c r="E308" s="52" t="s">
        <v>210</v>
      </c>
      <c r="F308" s="33" t="str">
        <f t="shared" si="12"/>
        <v>CS-300</v>
      </c>
      <c r="G308" s="11" t="s">
        <v>58</v>
      </c>
      <c r="H308" s="49"/>
      <c r="I308" s="49"/>
      <c r="J308" s="103"/>
      <c r="Q308" s="35"/>
      <c r="R308" s="35"/>
    </row>
    <row r="309" spans="1:18" ht="33.75">
      <c r="A309" s="99">
        <f t="shared" si="11"/>
        <v>301</v>
      </c>
      <c r="B309" s="102" t="s">
        <v>217</v>
      </c>
      <c r="C309" s="13" t="s">
        <v>202</v>
      </c>
      <c r="D309" s="52" t="s">
        <v>203</v>
      </c>
      <c r="E309" s="52" t="s">
        <v>210</v>
      </c>
      <c r="F309" s="33" t="str">
        <f t="shared" si="12"/>
        <v>CS-301</v>
      </c>
      <c r="G309" s="11" t="s">
        <v>59</v>
      </c>
      <c r="H309" s="49"/>
      <c r="I309" s="49"/>
      <c r="J309" s="103"/>
      <c r="Q309" s="35"/>
      <c r="R309" s="35"/>
    </row>
    <row r="310" spans="1:18" ht="33.75">
      <c r="A310" s="99">
        <f t="shared" si="11"/>
        <v>302</v>
      </c>
      <c r="B310" s="102" t="s">
        <v>217</v>
      </c>
      <c r="C310" s="13" t="s">
        <v>202</v>
      </c>
      <c r="D310" s="52" t="s">
        <v>203</v>
      </c>
      <c r="E310" s="52" t="s">
        <v>210</v>
      </c>
      <c r="F310" s="33" t="str">
        <f t="shared" si="12"/>
        <v>CS-302</v>
      </c>
      <c r="G310" s="11" t="s">
        <v>60</v>
      </c>
      <c r="H310" s="49"/>
      <c r="I310" s="49"/>
      <c r="J310" s="103"/>
      <c r="Q310" s="35"/>
      <c r="R310" s="35"/>
    </row>
    <row r="311" spans="1:18" ht="33.75">
      <c r="A311" s="99">
        <f t="shared" si="11"/>
        <v>303</v>
      </c>
      <c r="B311" s="102" t="s">
        <v>217</v>
      </c>
      <c r="C311" s="13" t="s">
        <v>202</v>
      </c>
      <c r="D311" s="52" t="s">
        <v>203</v>
      </c>
      <c r="E311" s="52" t="s">
        <v>210</v>
      </c>
      <c r="F311" s="33" t="str">
        <f t="shared" si="12"/>
        <v>CS-303</v>
      </c>
      <c r="G311" s="11" t="s">
        <v>61</v>
      </c>
      <c r="H311" s="49"/>
      <c r="I311" s="49"/>
      <c r="J311" s="103"/>
      <c r="Q311" s="35"/>
      <c r="R311" s="35"/>
    </row>
    <row r="312" spans="1:18" ht="33.75">
      <c r="A312" s="99">
        <f t="shared" si="11"/>
        <v>304</v>
      </c>
      <c r="B312" s="102" t="s">
        <v>217</v>
      </c>
      <c r="C312" s="13" t="s">
        <v>202</v>
      </c>
      <c r="D312" s="52" t="s">
        <v>203</v>
      </c>
      <c r="E312" s="52" t="s">
        <v>210</v>
      </c>
      <c r="F312" s="33" t="str">
        <f t="shared" si="12"/>
        <v>CS-304</v>
      </c>
      <c r="G312" s="11" t="s">
        <v>62</v>
      </c>
      <c r="H312" s="49"/>
      <c r="I312" s="49"/>
      <c r="J312" s="103"/>
      <c r="Q312" s="35"/>
      <c r="R312" s="35"/>
    </row>
    <row r="313" spans="1:18" ht="45">
      <c r="A313" s="99">
        <f t="shared" si="11"/>
        <v>305</v>
      </c>
      <c r="B313" s="102" t="s">
        <v>217</v>
      </c>
      <c r="C313" s="13" t="s">
        <v>202</v>
      </c>
      <c r="D313" s="52" t="s">
        <v>203</v>
      </c>
      <c r="E313" s="52" t="s">
        <v>210</v>
      </c>
      <c r="F313" s="33" t="str">
        <f t="shared" si="12"/>
        <v>CS-305</v>
      </c>
      <c r="G313" s="11" t="s">
        <v>308</v>
      </c>
      <c r="H313" s="49"/>
      <c r="I313" s="49"/>
      <c r="J313" s="103"/>
      <c r="Q313" s="35"/>
      <c r="R313" s="35"/>
    </row>
    <row r="314" spans="1:18" ht="33.75">
      <c r="A314" s="99">
        <f t="shared" si="11"/>
        <v>306</v>
      </c>
      <c r="B314" s="102" t="s">
        <v>217</v>
      </c>
      <c r="C314" s="13" t="s">
        <v>202</v>
      </c>
      <c r="D314" s="52" t="s">
        <v>203</v>
      </c>
      <c r="E314" s="52" t="s">
        <v>385</v>
      </c>
      <c r="F314" s="33" t="str">
        <f t="shared" si="12"/>
        <v>CS-306</v>
      </c>
      <c r="G314" s="12" t="s">
        <v>179</v>
      </c>
      <c r="H314" s="49"/>
      <c r="I314" s="49"/>
      <c r="J314" s="103"/>
      <c r="Q314" s="35"/>
      <c r="R314" s="35"/>
    </row>
    <row r="315" spans="1:18" ht="33.75">
      <c r="A315" s="99">
        <f t="shared" si="11"/>
        <v>307</v>
      </c>
      <c r="B315" s="102" t="s">
        <v>217</v>
      </c>
      <c r="C315" s="13" t="s">
        <v>202</v>
      </c>
      <c r="D315" s="52" t="s">
        <v>203</v>
      </c>
      <c r="E315" s="52" t="s">
        <v>210</v>
      </c>
      <c r="F315" s="33" t="str">
        <f t="shared" si="12"/>
        <v>CS-307</v>
      </c>
      <c r="G315" s="11" t="s">
        <v>63</v>
      </c>
      <c r="H315" s="49"/>
      <c r="I315" s="49"/>
      <c r="J315" s="103"/>
      <c r="Q315" s="35"/>
      <c r="R315" s="35"/>
    </row>
    <row r="316" spans="1:18" ht="33.75">
      <c r="A316" s="99">
        <f t="shared" si="11"/>
        <v>308</v>
      </c>
      <c r="B316" s="102" t="s">
        <v>217</v>
      </c>
      <c r="C316" s="13" t="s">
        <v>202</v>
      </c>
      <c r="D316" s="52" t="s">
        <v>203</v>
      </c>
      <c r="E316" s="52" t="s">
        <v>385</v>
      </c>
      <c r="F316" s="33" t="str">
        <f t="shared" si="12"/>
        <v>CS-308</v>
      </c>
      <c r="G316" s="11" t="s">
        <v>64</v>
      </c>
      <c r="H316" s="49"/>
      <c r="I316" s="49"/>
      <c r="J316" s="103"/>
      <c r="Q316" s="35"/>
      <c r="R316" s="35"/>
    </row>
    <row r="317" spans="1:18" ht="33.75">
      <c r="A317" s="99">
        <f t="shared" si="11"/>
        <v>309</v>
      </c>
      <c r="B317" s="102" t="s">
        <v>217</v>
      </c>
      <c r="C317" s="13" t="s">
        <v>202</v>
      </c>
      <c r="D317" s="52" t="s">
        <v>203</v>
      </c>
      <c r="E317" s="52" t="s">
        <v>210</v>
      </c>
      <c r="F317" s="33" t="str">
        <f t="shared" si="12"/>
        <v>CS-309</v>
      </c>
      <c r="G317" s="11" t="s">
        <v>180</v>
      </c>
      <c r="H317" s="49"/>
      <c r="I317" s="49"/>
      <c r="J317" s="103"/>
      <c r="Q317" s="35"/>
      <c r="R317" s="35"/>
    </row>
    <row r="318" spans="1:18" ht="33.75">
      <c r="A318" s="99">
        <f t="shared" si="11"/>
        <v>310</v>
      </c>
      <c r="B318" s="102" t="s">
        <v>217</v>
      </c>
      <c r="C318" s="13" t="s">
        <v>202</v>
      </c>
      <c r="D318" s="52" t="s">
        <v>203</v>
      </c>
      <c r="E318" s="52" t="s">
        <v>210</v>
      </c>
      <c r="F318" s="33" t="str">
        <f t="shared" si="12"/>
        <v>CS-310</v>
      </c>
      <c r="G318" s="11" t="s">
        <v>181</v>
      </c>
      <c r="H318" s="49"/>
      <c r="I318" s="49"/>
      <c r="J318" s="103"/>
      <c r="Q318" s="35"/>
      <c r="R318" s="35"/>
    </row>
    <row r="319" spans="1:18" ht="45">
      <c r="A319" s="99">
        <f aca="true" t="shared" si="13" ref="A319:A374">SUM(A318)+1</f>
        <v>311</v>
      </c>
      <c r="B319" s="102" t="s">
        <v>217</v>
      </c>
      <c r="C319" s="13" t="s">
        <v>202</v>
      </c>
      <c r="D319" s="52" t="s">
        <v>203</v>
      </c>
      <c r="E319" s="52" t="s">
        <v>210</v>
      </c>
      <c r="F319" s="33" t="str">
        <f t="shared" si="12"/>
        <v>CS-311</v>
      </c>
      <c r="G319" s="11" t="s">
        <v>182</v>
      </c>
      <c r="H319" s="49"/>
      <c r="I319" s="49"/>
      <c r="J319" s="103"/>
      <c r="Q319" s="35"/>
      <c r="R319" s="35"/>
    </row>
    <row r="320" spans="1:18" ht="101.25">
      <c r="A320" s="99">
        <f t="shared" si="13"/>
        <v>312</v>
      </c>
      <c r="B320" s="102" t="s">
        <v>217</v>
      </c>
      <c r="C320" s="13" t="s">
        <v>202</v>
      </c>
      <c r="D320" s="52" t="s">
        <v>203</v>
      </c>
      <c r="E320" s="52" t="s">
        <v>210</v>
      </c>
      <c r="F320" s="33" t="str">
        <f t="shared" si="12"/>
        <v>CS-312</v>
      </c>
      <c r="G320" s="11" t="s">
        <v>65</v>
      </c>
      <c r="H320" s="49"/>
      <c r="I320" s="49"/>
      <c r="J320" s="103"/>
      <c r="Q320" s="35"/>
      <c r="R320" s="35"/>
    </row>
    <row r="321" spans="1:18" ht="33.75">
      <c r="A321" s="99">
        <f t="shared" si="13"/>
        <v>313</v>
      </c>
      <c r="B321" s="102" t="s">
        <v>217</v>
      </c>
      <c r="C321" s="13" t="s">
        <v>202</v>
      </c>
      <c r="D321" s="52" t="s">
        <v>204</v>
      </c>
      <c r="E321" s="52" t="s">
        <v>210</v>
      </c>
      <c r="F321" s="33" t="str">
        <f t="shared" si="12"/>
        <v>CS-313</v>
      </c>
      <c r="G321" s="12" t="s">
        <v>66</v>
      </c>
      <c r="H321" s="49"/>
      <c r="I321" s="49"/>
      <c r="J321" s="103"/>
      <c r="Q321" s="35"/>
      <c r="R321" s="35"/>
    </row>
    <row r="322" spans="1:18" ht="146.25">
      <c r="A322" s="99">
        <f t="shared" si="13"/>
        <v>314</v>
      </c>
      <c r="B322" s="102" t="s">
        <v>217</v>
      </c>
      <c r="C322" s="13" t="s">
        <v>202</v>
      </c>
      <c r="D322" s="52" t="s">
        <v>204</v>
      </c>
      <c r="E322" s="52" t="s">
        <v>210</v>
      </c>
      <c r="F322" s="33" t="str">
        <f t="shared" si="12"/>
        <v>CS-314</v>
      </c>
      <c r="G322" s="15" t="s">
        <v>67</v>
      </c>
      <c r="H322" s="49"/>
      <c r="I322" s="49"/>
      <c r="J322" s="103"/>
      <c r="Q322" s="35"/>
      <c r="R322" s="35"/>
    </row>
    <row r="323" spans="1:18" ht="78.75">
      <c r="A323" s="99">
        <f t="shared" si="13"/>
        <v>315</v>
      </c>
      <c r="B323" s="102" t="s">
        <v>217</v>
      </c>
      <c r="C323" s="13" t="s">
        <v>202</v>
      </c>
      <c r="D323" s="52" t="s">
        <v>204</v>
      </c>
      <c r="E323" s="52" t="s">
        <v>210</v>
      </c>
      <c r="F323" s="33" t="str">
        <f t="shared" si="12"/>
        <v>CS-315</v>
      </c>
      <c r="G323" s="11" t="s">
        <v>68</v>
      </c>
      <c r="H323" s="49"/>
      <c r="I323" s="49"/>
      <c r="J323" s="103"/>
      <c r="Q323" s="35"/>
      <c r="R323" s="35"/>
    </row>
    <row r="324" spans="1:18" ht="33.75">
      <c r="A324" s="99">
        <f t="shared" si="13"/>
        <v>316</v>
      </c>
      <c r="B324" s="102" t="s">
        <v>217</v>
      </c>
      <c r="C324" s="13" t="s">
        <v>202</v>
      </c>
      <c r="D324" s="52" t="s">
        <v>204</v>
      </c>
      <c r="E324" s="52" t="s">
        <v>210</v>
      </c>
      <c r="F324" s="33" t="str">
        <f t="shared" si="12"/>
        <v>CS-316</v>
      </c>
      <c r="G324" s="11" t="s">
        <v>69</v>
      </c>
      <c r="H324" s="49"/>
      <c r="I324" s="49"/>
      <c r="J324" s="103"/>
      <c r="Q324" s="35"/>
      <c r="R324" s="35"/>
    </row>
    <row r="325" spans="1:18" ht="33.75">
      <c r="A325" s="99">
        <f t="shared" si="13"/>
        <v>317</v>
      </c>
      <c r="B325" s="102" t="s">
        <v>217</v>
      </c>
      <c r="C325" s="13" t="s">
        <v>202</v>
      </c>
      <c r="D325" s="52" t="s">
        <v>204</v>
      </c>
      <c r="E325" s="52" t="s">
        <v>191</v>
      </c>
      <c r="F325" s="33" t="str">
        <f t="shared" si="12"/>
        <v>CS-317</v>
      </c>
      <c r="G325" s="11" t="s">
        <v>70</v>
      </c>
      <c r="H325" s="49"/>
      <c r="I325" s="49"/>
      <c r="J325" s="103"/>
      <c r="Q325" s="35"/>
      <c r="R325" s="35"/>
    </row>
    <row r="326" spans="1:18" ht="33.75">
      <c r="A326" s="99">
        <f t="shared" si="13"/>
        <v>318</v>
      </c>
      <c r="B326" s="102" t="s">
        <v>217</v>
      </c>
      <c r="C326" s="13" t="s">
        <v>202</v>
      </c>
      <c r="D326" s="52" t="s">
        <v>204</v>
      </c>
      <c r="E326" s="52" t="s">
        <v>191</v>
      </c>
      <c r="F326" s="33" t="str">
        <f t="shared" si="12"/>
        <v>CS-318</v>
      </c>
      <c r="G326" s="12" t="s">
        <v>71</v>
      </c>
      <c r="H326" s="49"/>
      <c r="I326" s="49"/>
      <c r="J326" s="103"/>
      <c r="Q326" s="35"/>
      <c r="R326" s="35"/>
    </row>
    <row r="327" spans="1:18" ht="33.75">
      <c r="A327" s="99">
        <f t="shared" si="13"/>
        <v>319</v>
      </c>
      <c r="B327" s="102" t="s">
        <v>217</v>
      </c>
      <c r="C327" s="13" t="s">
        <v>202</v>
      </c>
      <c r="D327" s="52" t="s">
        <v>204</v>
      </c>
      <c r="E327" s="52" t="s">
        <v>191</v>
      </c>
      <c r="F327" s="33" t="str">
        <f t="shared" si="12"/>
        <v>CS-319</v>
      </c>
      <c r="G327" s="12" t="s">
        <v>72</v>
      </c>
      <c r="H327" s="49"/>
      <c r="I327" s="49"/>
      <c r="J327" s="103"/>
      <c r="Q327" s="35"/>
      <c r="R327" s="35"/>
    </row>
    <row r="328" spans="1:18" ht="33.75">
      <c r="A328" s="99">
        <f t="shared" si="13"/>
        <v>320</v>
      </c>
      <c r="B328" s="102" t="s">
        <v>217</v>
      </c>
      <c r="C328" s="13" t="s">
        <v>202</v>
      </c>
      <c r="D328" s="52" t="s">
        <v>204</v>
      </c>
      <c r="E328" s="52" t="s">
        <v>191</v>
      </c>
      <c r="F328" s="33" t="str">
        <f t="shared" si="12"/>
        <v>CS-320</v>
      </c>
      <c r="G328" s="12" t="s">
        <v>73</v>
      </c>
      <c r="H328" s="49"/>
      <c r="I328" s="49"/>
      <c r="J328" s="103"/>
      <c r="Q328" s="35"/>
      <c r="R328" s="35"/>
    </row>
    <row r="329" spans="1:18" ht="33.75">
      <c r="A329" s="99">
        <f t="shared" si="13"/>
        <v>321</v>
      </c>
      <c r="B329" s="102" t="s">
        <v>217</v>
      </c>
      <c r="C329" s="13" t="s">
        <v>202</v>
      </c>
      <c r="D329" s="52" t="s">
        <v>204</v>
      </c>
      <c r="E329" s="52" t="s">
        <v>191</v>
      </c>
      <c r="F329" s="33" t="str">
        <f t="shared" si="12"/>
        <v>CS-321</v>
      </c>
      <c r="G329" s="12" t="s">
        <v>74</v>
      </c>
      <c r="H329" s="49"/>
      <c r="I329" s="49"/>
      <c r="J329" s="103"/>
      <c r="Q329" s="35"/>
      <c r="R329" s="35"/>
    </row>
    <row r="330" spans="1:18" ht="33.75">
      <c r="A330" s="99">
        <f t="shared" si="13"/>
        <v>322</v>
      </c>
      <c r="B330" s="102" t="s">
        <v>217</v>
      </c>
      <c r="C330" s="13" t="s">
        <v>202</v>
      </c>
      <c r="D330" s="52" t="s">
        <v>204</v>
      </c>
      <c r="E330" s="52" t="s">
        <v>191</v>
      </c>
      <c r="F330" s="33" t="str">
        <f t="shared" si="12"/>
        <v>CS-322</v>
      </c>
      <c r="G330" s="12" t="s">
        <v>75</v>
      </c>
      <c r="H330" s="49"/>
      <c r="I330" s="49"/>
      <c r="J330" s="103"/>
      <c r="Q330" s="35"/>
      <c r="R330" s="35"/>
    </row>
    <row r="331" spans="1:18" ht="33.75">
      <c r="A331" s="99">
        <f t="shared" si="13"/>
        <v>323</v>
      </c>
      <c r="B331" s="102" t="s">
        <v>217</v>
      </c>
      <c r="C331" s="13" t="s">
        <v>202</v>
      </c>
      <c r="D331" s="52" t="s">
        <v>204</v>
      </c>
      <c r="E331" s="52" t="s">
        <v>191</v>
      </c>
      <c r="F331" s="33" t="str">
        <f t="shared" si="12"/>
        <v>CS-323</v>
      </c>
      <c r="G331" s="11" t="s">
        <v>76</v>
      </c>
      <c r="H331" s="49"/>
      <c r="I331" s="49"/>
      <c r="J331" s="103"/>
      <c r="Q331" s="35"/>
      <c r="R331" s="35"/>
    </row>
    <row r="332" spans="1:18" ht="33.75">
      <c r="A332" s="99">
        <f t="shared" si="13"/>
        <v>324</v>
      </c>
      <c r="B332" s="102" t="s">
        <v>217</v>
      </c>
      <c r="C332" s="13" t="s">
        <v>202</v>
      </c>
      <c r="D332" s="52" t="s">
        <v>204</v>
      </c>
      <c r="E332" s="52" t="s">
        <v>191</v>
      </c>
      <c r="F332" s="33" t="str">
        <f t="shared" si="12"/>
        <v>CS-324</v>
      </c>
      <c r="G332" s="11" t="s">
        <v>77</v>
      </c>
      <c r="H332" s="49"/>
      <c r="I332" s="49"/>
      <c r="J332" s="103"/>
      <c r="Q332" s="35"/>
      <c r="R332" s="35"/>
    </row>
    <row r="333" spans="1:18" ht="33.75">
      <c r="A333" s="99">
        <f t="shared" si="13"/>
        <v>325</v>
      </c>
      <c r="B333" s="102" t="s">
        <v>217</v>
      </c>
      <c r="C333" s="13" t="s">
        <v>202</v>
      </c>
      <c r="D333" s="52" t="s">
        <v>204</v>
      </c>
      <c r="E333" s="52" t="s">
        <v>191</v>
      </c>
      <c r="F333" s="33" t="str">
        <f t="shared" si="12"/>
        <v>CS-325</v>
      </c>
      <c r="G333" s="11" t="s">
        <v>78</v>
      </c>
      <c r="H333" s="49"/>
      <c r="I333" s="49"/>
      <c r="J333" s="103"/>
      <c r="Q333" s="35"/>
      <c r="R333" s="35"/>
    </row>
    <row r="334" spans="1:18" ht="33.75">
      <c r="A334" s="99">
        <f t="shared" si="13"/>
        <v>326</v>
      </c>
      <c r="B334" s="102" t="s">
        <v>217</v>
      </c>
      <c r="C334" s="13" t="s">
        <v>202</v>
      </c>
      <c r="D334" s="52" t="s">
        <v>204</v>
      </c>
      <c r="E334" s="52" t="s">
        <v>385</v>
      </c>
      <c r="F334" s="33" t="str">
        <f t="shared" si="12"/>
        <v>CS-326</v>
      </c>
      <c r="G334" s="11" t="s">
        <v>283</v>
      </c>
      <c r="H334" s="49"/>
      <c r="I334" s="49"/>
      <c r="J334" s="103"/>
      <c r="Q334" s="35"/>
      <c r="R334" s="35"/>
    </row>
    <row r="335" spans="1:18" ht="33.75">
      <c r="A335" s="99">
        <f t="shared" si="13"/>
        <v>327</v>
      </c>
      <c r="B335" s="102" t="s">
        <v>217</v>
      </c>
      <c r="C335" s="13" t="s">
        <v>202</v>
      </c>
      <c r="D335" s="52" t="s">
        <v>204</v>
      </c>
      <c r="E335" s="52" t="s">
        <v>191</v>
      </c>
      <c r="F335" s="33" t="str">
        <f t="shared" si="12"/>
        <v>CS-327</v>
      </c>
      <c r="G335" s="11" t="s">
        <v>183</v>
      </c>
      <c r="H335" s="49"/>
      <c r="I335" s="49"/>
      <c r="J335" s="103"/>
      <c r="Q335" s="35"/>
      <c r="R335" s="35"/>
    </row>
    <row r="336" spans="1:18" ht="33.75">
      <c r="A336" s="99">
        <f t="shared" si="13"/>
        <v>328</v>
      </c>
      <c r="B336" s="102" t="s">
        <v>217</v>
      </c>
      <c r="C336" s="13" t="s">
        <v>202</v>
      </c>
      <c r="D336" s="52" t="s">
        <v>204</v>
      </c>
      <c r="E336" s="52" t="s">
        <v>385</v>
      </c>
      <c r="F336" s="33" t="str">
        <f t="shared" si="12"/>
        <v>CS-328</v>
      </c>
      <c r="G336" s="12" t="s">
        <v>314</v>
      </c>
      <c r="H336" s="49"/>
      <c r="I336" s="49"/>
      <c r="J336" s="103"/>
      <c r="Q336" s="35"/>
      <c r="R336" s="35"/>
    </row>
    <row r="337" spans="1:18" ht="45">
      <c r="A337" s="99">
        <f t="shared" si="13"/>
        <v>329</v>
      </c>
      <c r="B337" s="102" t="s">
        <v>217</v>
      </c>
      <c r="C337" s="13" t="s">
        <v>202</v>
      </c>
      <c r="D337" s="52" t="s">
        <v>204</v>
      </c>
      <c r="E337" s="52" t="s">
        <v>210</v>
      </c>
      <c r="F337" s="33" t="str">
        <f t="shared" si="12"/>
        <v>CS-329</v>
      </c>
      <c r="G337" s="11" t="s">
        <v>79</v>
      </c>
      <c r="H337" s="49"/>
      <c r="I337" s="49"/>
      <c r="J337" s="103"/>
      <c r="Q337" s="35"/>
      <c r="R337" s="35"/>
    </row>
    <row r="338" spans="1:18" ht="33.75">
      <c r="A338" s="99">
        <f t="shared" si="13"/>
        <v>330</v>
      </c>
      <c r="B338" s="102" t="s">
        <v>217</v>
      </c>
      <c r="C338" s="13" t="s">
        <v>202</v>
      </c>
      <c r="D338" s="52" t="s">
        <v>204</v>
      </c>
      <c r="E338" s="52" t="s">
        <v>385</v>
      </c>
      <c r="F338" s="33" t="str">
        <f t="shared" si="12"/>
        <v>CS-330</v>
      </c>
      <c r="G338" s="11" t="s">
        <v>184</v>
      </c>
      <c r="H338" s="49"/>
      <c r="I338" s="49"/>
      <c r="J338" s="103"/>
      <c r="Q338" s="35"/>
      <c r="R338" s="35"/>
    </row>
    <row r="339" spans="1:18" ht="45">
      <c r="A339" s="99">
        <f t="shared" si="13"/>
        <v>331</v>
      </c>
      <c r="B339" s="102" t="s">
        <v>217</v>
      </c>
      <c r="C339" s="13" t="s">
        <v>202</v>
      </c>
      <c r="D339" s="52" t="s">
        <v>204</v>
      </c>
      <c r="E339" s="52" t="s">
        <v>385</v>
      </c>
      <c r="F339" s="33" t="str">
        <f t="shared" si="12"/>
        <v>CS-331</v>
      </c>
      <c r="G339" s="11" t="s">
        <v>178</v>
      </c>
      <c r="H339" s="49"/>
      <c r="I339" s="49"/>
      <c r="J339" s="103"/>
      <c r="Q339" s="35"/>
      <c r="R339" s="35"/>
    </row>
    <row r="340" spans="1:18" ht="56.25">
      <c r="A340" s="99">
        <f t="shared" si="13"/>
        <v>332</v>
      </c>
      <c r="B340" s="102" t="s">
        <v>217</v>
      </c>
      <c r="C340" s="13" t="s">
        <v>202</v>
      </c>
      <c r="D340" s="52" t="s">
        <v>204</v>
      </c>
      <c r="E340" s="52" t="s">
        <v>191</v>
      </c>
      <c r="F340" s="33" t="str">
        <f t="shared" si="12"/>
        <v>CS-332</v>
      </c>
      <c r="G340" s="11" t="s">
        <v>80</v>
      </c>
      <c r="H340" s="49"/>
      <c r="I340" s="49"/>
      <c r="J340" s="103"/>
      <c r="Q340" s="35"/>
      <c r="R340" s="35"/>
    </row>
    <row r="341" spans="1:18" ht="61.5" customHeight="1">
      <c r="A341" s="99">
        <f t="shared" si="13"/>
        <v>333</v>
      </c>
      <c r="B341" s="102" t="s">
        <v>217</v>
      </c>
      <c r="C341" s="13" t="s">
        <v>284</v>
      </c>
      <c r="D341" s="52" t="s">
        <v>285</v>
      </c>
      <c r="E341" s="52" t="s">
        <v>210</v>
      </c>
      <c r="F341" s="33" t="str">
        <f t="shared" si="12"/>
        <v>CS-333</v>
      </c>
      <c r="G341" s="11" t="s">
        <v>2</v>
      </c>
      <c r="H341" s="49"/>
      <c r="I341" s="49"/>
      <c r="J341" s="103"/>
      <c r="Q341" s="35"/>
      <c r="R341" s="35"/>
    </row>
    <row r="342" spans="1:18" ht="56.25">
      <c r="A342" s="99">
        <f t="shared" si="13"/>
        <v>334</v>
      </c>
      <c r="B342" s="102" t="s">
        <v>217</v>
      </c>
      <c r="C342" s="13" t="s">
        <v>284</v>
      </c>
      <c r="D342" s="52" t="s">
        <v>285</v>
      </c>
      <c r="E342" s="52" t="s">
        <v>210</v>
      </c>
      <c r="F342" s="33" t="str">
        <f aca="true" t="shared" si="14" ref="F342:F374">IF(B342&lt;&gt;"",CONCATENATE(B342,"-",A342),"")</f>
        <v>CS-334</v>
      </c>
      <c r="G342" s="11" t="s">
        <v>96</v>
      </c>
      <c r="H342" s="49"/>
      <c r="I342" s="49"/>
      <c r="J342" s="103"/>
      <c r="Q342" s="35"/>
      <c r="R342" s="35"/>
    </row>
    <row r="343" spans="1:18" ht="78.75">
      <c r="A343" s="99">
        <f t="shared" si="13"/>
        <v>335</v>
      </c>
      <c r="B343" s="102" t="s">
        <v>217</v>
      </c>
      <c r="C343" s="13" t="s">
        <v>284</v>
      </c>
      <c r="D343" s="52" t="s">
        <v>285</v>
      </c>
      <c r="E343" s="52" t="s">
        <v>210</v>
      </c>
      <c r="F343" s="33" t="str">
        <f t="shared" si="14"/>
        <v>CS-335</v>
      </c>
      <c r="G343" s="11" t="s">
        <v>268</v>
      </c>
      <c r="H343" s="49"/>
      <c r="I343" s="49"/>
      <c r="J343" s="103"/>
      <c r="Q343" s="35"/>
      <c r="R343" s="35"/>
    </row>
    <row r="344" spans="1:18" ht="97.5" customHeight="1">
      <c r="A344" s="99">
        <f t="shared" si="13"/>
        <v>336</v>
      </c>
      <c r="B344" s="102" t="s">
        <v>217</v>
      </c>
      <c r="C344" s="13" t="s">
        <v>284</v>
      </c>
      <c r="D344" s="52" t="s">
        <v>285</v>
      </c>
      <c r="E344" s="52" t="s">
        <v>210</v>
      </c>
      <c r="F344" s="33" t="str">
        <f t="shared" si="14"/>
        <v>CS-336</v>
      </c>
      <c r="G344" s="11" t="s">
        <v>269</v>
      </c>
      <c r="H344" s="49"/>
      <c r="I344" s="49"/>
      <c r="J344" s="103"/>
      <c r="Q344" s="35"/>
      <c r="R344" s="35"/>
    </row>
    <row r="345" spans="1:18" ht="112.5">
      <c r="A345" s="99">
        <f t="shared" si="13"/>
        <v>337</v>
      </c>
      <c r="B345" s="102" t="s">
        <v>217</v>
      </c>
      <c r="C345" s="13" t="s">
        <v>284</v>
      </c>
      <c r="D345" s="52" t="s">
        <v>285</v>
      </c>
      <c r="E345" s="52" t="s">
        <v>210</v>
      </c>
      <c r="F345" s="33" t="str">
        <f t="shared" si="14"/>
        <v>CS-337</v>
      </c>
      <c r="G345" s="11" t="s">
        <v>270</v>
      </c>
      <c r="H345" s="49"/>
      <c r="I345" s="49"/>
      <c r="J345" s="103"/>
      <c r="Q345" s="35"/>
      <c r="R345" s="35"/>
    </row>
    <row r="346" spans="1:18" ht="78.75">
      <c r="A346" s="99">
        <f t="shared" si="13"/>
        <v>338</v>
      </c>
      <c r="B346" s="102" t="s">
        <v>217</v>
      </c>
      <c r="C346" s="13" t="s">
        <v>284</v>
      </c>
      <c r="D346" s="52" t="s">
        <v>285</v>
      </c>
      <c r="E346" s="52" t="s">
        <v>210</v>
      </c>
      <c r="F346" s="33" t="str">
        <f t="shared" si="14"/>
        <v>CS-338</v>
      </c>
      <c r="G346" s="11" t="s">
        <v>0</v>
      </c>
      <c r="H346" s="49"/>
      <c r="I346" s="49"/>
      <c r="J346" s="103"/>
      <c r="Q346" s="35"/>
      <c r="R346" s="35"/>
    </row>
    <row r="347" spans="1:18" ht="78.75">
      <c r="A347" s="99">
        <f t="shared" si="13"/>
        <v>339</v>
      </c>
      <c r="B347" s="102" t="s">
        <v>217</v>
      </c>
      <c r="C347" s="13" t="s">
        <v>284</v>
      </c>
      <c r="D347" s="52" t="s">
        <v>285</v>
      </c>
      <c r="E347" s="52" t="s">
        <v>210</v>
      </c>
      <c r="F347" s="33" t="str">
        <f t="shared" si="14"/>
        <v>CS-339</v>
      </c>
      <c r="G347" s="11" t="s">
        <v>1</v>
      </c>
      <c r="H347" s="49"/>
      <c r="I347" s="49"/>
      <c r="J347" s="103"/>
      <c r="Q347" s="35"/>
      <c r="R347" s="35"/>
    </row>
    <row r="348" spans="1:18" ht="95.25" customHeight="1">
      <c r="A348" s="99">
        <f t="shared" si="13"/>
        <v>340</v>
      </c>
      <c r="B348" s="102" t="s">
        <v>217</v>
      </c>
      <c r="C348" s="13" t="s">
        <v>284</v>
      </c>
      <c r="D348" s="52" t="s">
        <v>285</v>
      </c>
      <c r="E348" s="52" t="s">
        <v>210</v>
      </c>
      <c r="F348" s="33" t="str">
        <f t="shared" si="14"/>
        <v>CS-340</v>
      </c>
      <c r="G348" s="11" t="s">
        <v>263</v>
      </c>
      <c r="H348" s="49"/>
      <c r="I348" s="49"/>
      <c r="J348" s="103"/>
      <c r="Q348" s="35"/>
      <c r="R348" s="35"/>
    </row>
    <row r="349" spans="1:18" ht="71.25" customHeight="1">
      <c r="A349" s="99">
        <f t="shared" si="13"/>
        <v>341</v>
      </c>
      <c r="B349" s="102" t="s">
        <v>217</v>
      </c>
      <c r="C349" s="13" t="s">
        <v>284</v>
      </c>
      <c r="D349" s="52" t="s">
        <v>285</v>
      </c>
      <c r="E349" s="52" t="s">
        <v>210</v>
      </c>
      <c r="F349" s="33" t="str">
        <f t="shared" si="14"/>
        <v>CS-341</v>
      </c>
      <c r="G349" s="11" t="s">
        <v>264</v>
      </c>
      <c r="H349" s="49"/>
      <c r="I349" s="49"/>
      <c r="J349" s="103"/>
      <c r="Q349" s="35"/>
      <c r="R349" s="35"/>
    </row>
    <row r="350" spans="1:18" ht="72" customHeight="1">
      <c r="A350" s="99">
        <f t="shared" si="13"/>
        <v>342</v>
      </c>
      <c r="B350" s="102" t="s">
        <v>217</v>
      </c>
      <c r="C350" s="13" t="s">
        <v>284</v>
      </c>
      <c r="D350" s="52" t="s">
        <v>285</v>
      </c>
      <c r="E350" s="52" t="s">
        <v>210</v>
      </c>
      <c r="F350" s="33" t="str">
        <f t="shared" si="14"/>
        <v>CS-342</v>
      </c>
      <c r="G350" s="11" t="s">
        <v>265</v>
      </c>
      <c r="H350" s="49"/>
      <c r="I350" s="49"/>
      <c r="J350" s="103"/>
      <c r="Q350" s="35"/>
      <c r="R350" s="35"/>
    </row>
    <row r="351" spans="1:18" ht="72" customHeight="1">
      <c r="A351" s="99">
        <f t="shared" si="13"/>
        <v>343</v>
      </c>
      <c r="B351" s="102" t="s">
        <v>217</v>
      </c>
      <c r="C351" s="13" t="s">
        <v>284</v>
      </c>
      <c r="D351" s="52" t="s">
        <v>285</v>
      </c>
      <c r="E351" s="52" t="s">
        <v>210</v>
      </c>
      <c r="F351" s="33" t="str">
        <f t="shared" si="14"/>
        <v>CS-343</v>
      </c>
      <c r="G351" s="11" t="s">
        <v>266</v>
      </c>
      <c r="H351" s="49"/>
      <c r="I351" s="49"/>
      <c r="J351" s="103"/>
      <c r="Q351" s="35"/>
      <c r="R351" s="35"/>
    </row>
    <row r="352" spans="1:18" ht="45">
      <c r="A352" s="99">
        <f t="shared" si="13"/>
        <v>344</v>
      </c>
      <c r="B352" s="102" t="s">
        <v>217</v>
      </c>
      <c r="C352" s="13" t="s">
        <v>284</v>
      </c>
      <c r="D352" s="52" t="s">
        <v>285</v>
      </c>
      <c r="E352" s="52" t="s">
        <v>210</v>
      </c>
      <c r="F352" s="33" t="str">
        <f t="shared" si="14"/>
        <v>CS-344</v>
      </c>
      <c r="G352" s="11" t="s">
        <v>267</v>
      </c>
      <c r="H352" s="49"/>
      <c r="I352" s="49"/>
      <c r="J352" s="103"/>
      <c r="Q352" s="35"/>
      <c r="R352" s="35"/>
    </row>
    <row r="353" spans="1:18" ht="78.75">
      <c r="A353" s="99">
        <f t="shared" si="13"/>
        <v>345</v>
      </c>
      <c r="B353" s="102" t="s">
        <v>217</v>
      </c>
      <c r="C353" s="13" t="s">
        <v>284</v>
      </c>
      <c r="D353" s="52" t="s">
        <v>285</v>
      </c>
      <c r="E353" s="52" t="s">
        <v>210</v>
      </c>
      <c r="F353" s="33" t="str">
        <f t="shared" si="14"/>
        <v>CS-345</v>
      </c>
      <c r="G353" s="11" t="s">
        <v>334</v>
      </c>
      <c r="H353" s="49"/>
      <c r="I353" s="49"/>
      <c r="J353" s="103"/>
      <c r="Q353" s="35"/>
      <c r="R353" s="35"/>
    </row>
    <row r="354" spans="1:18" ht="67.5">
      <c r="A354" s="99">
        <f t="shared" si="13"/>
        <v>346</v>
      </c>
      <c r="B354" s="102" t="s">
        <v>217</v>
      </c>
      <c r="C354" s="13" t="s">
        <v>284</v>
      </c>
      <c r="D354" s="52" t="s">
        <v>285</v>
      </c>
      <c r="E354" s="52" t="s">
        <v>210</v>
      </c>
      <c r="F354" s="33" t="str">
        <f t="shared" si="14"/>
        <v>CS-346</v>
      </c>
      <c r="G354" s="11" t="s">
        <v>335</v>
      </c>
      <c r="H354" s="49"/>
      <c r="I354" s="49"/>
      <c r="J354" s="103"/>
      <c r="Q354" s="35"/>
      <c r="R354" s="35"/>
    </row>
    <row r="355" spans="1:18" ht="67.5">
      <c r="A355" s="99">
        <f t="shared" si="13"/>
        <v>347</v>
      </c>
      <c r="B355" s="102" t="s">
        <v>217</v>
      </c>
      <c r="C355" s="13" t="s">
        <v>284</v>
      </c>
      <c r="D355" s="52" t="s">
        <v>285</v>
      </c>
      <c r="E355" s="52" t="s">
        <v>210</v>
      </c>
      <c r="F355" s="33" t="str">
        <f t="shared" si="14"/>
        <v>CS-347</v>
      </c>
      <c r="G355" s="11" t="s">
        <v>336</v>
      </c>
      <c r="H355" s="49"/>
      <c r="I355" s="49"/>
      <c r="J355" s="103"/>
      <c r="Q355" s="35"/>
      <c r="R355" s="35"/>
    </row>
    <row r="356" spans="1:18" ht="78.75">
      <c r="A356" s="99">
        <f t="shared" si="13"/>
        <v>348</v>
      </c>
      <c r="B356" s="102" t="s">
        <v>217</v>
      </c>
      <c r="C356" s="13" t="s">
        <v>284</v>
      </c>
      <c r="D356" s="52" t="s">
        <v>285</v>
      </c>
      <c r="E356" s="52" t="s">
        <v>210</v>
      </c>
      <c r="F356" s="33" t="str">
        <f t="shared" si="14"/>
        <v>CS-348</v>
      </c>
      <c r="G356" s="11" t="s">
        <v>337</v>
      </c>
      <c r="H356" s="49"/>
      <c r="I356" s="49"/>
      <c r="J356" s="103"/>
      <c r="Q356" s="35"/>
      <c r="R356" s="35"/>
    </row>
    <row r="357" spans="1:18" ht="33.75">
      <c r="A357" s="99">
        <f t="shared" si="13"/>
        <v>349</v>
      </c>
      <c r="B357" s="102" t="s">
        <v>217</v>
      </c>
      <c r="C357" s="13" t="s">
        <v>284</v>
      </c>
      <c r="D357" s="52" t="s">
        <v>285</v>
      </c>
      <c r="E357" s="52" t="s">
        <v>385</v>
      </c>
      <c r="F357" s="33" t="str">
        <f t="shared" si="14"/>
        <v>CS-349</v>
      </c>
      <c r="G357" s="11" t="s">
        <v>236</v>
      </c>
      <c r="H357" s="49"/>
      <c r="I357" s="49"/>
      <c r="J357" s="103"/>
      <c r="Q357" s="35"/>
      <c r="R357" s="35"/>
    </row>
    <row r="358" spans="1:18" ht="67.5">
      <c r="A358" s="99">
        <f t="shared" si="13"/>
        <v>350</v>
      </c>
      <c r="B358" s="102" t="s">
        <v>217</v>
      </c>
      <c r="C358" s="13" t="s">
        <v>284</v>
      </c>
      <c r="D358" s="52" t="s">
        <v>285</v>
      </c>
      <c r="E358" s="52" t="s">
        <v>210</v>
      </c>
      <c r="F358" s="33" t="str">
        <f t="shared" si="14"/>
        <v>CS-350</v>
      </c>
      <c r="G358" s="11" t="s">
        <v>237</v>
      </c>
      <c r="H358" s="49"/>
      <c r="I358" s="49"/>
      <c r="J358" s="103"/>
      <c r="Q358" s="35"/>
      <c r="R358" s="35"/>
    </row>
    <row r="359" spans="1:18" ht="78.75">
      <c r="A359" s="99">
        <f t="shared" si="13"/>
        <v>351</v>
      </c>
      <c r="B359" s="102" t="s">
        <v>217</v>
      </c>
      <c r="C359" s="13" t="s">
        <v>284</v>
      </c>
      <c r="D359" s="52" t="s">
        <v>285</v>
      </c>
      <c r="E359" s="52" t="s">
        <v>210</v>
      </c>
      <c r="F359" s="33" t="str">
        <f t="shared" si="14"/>
        <v>CS-351</v>
      </c>
      <c r="G359" s="11" t="s">
        <v>238</v>
      </c>
      <c r="H359" s="49"/>
      <c r="I359" s="49"/>
      <c r="J359" s="103"/>
      <c r="Q359" s="35"/>
      <c r="R359" s="35"/>
    </row>
    <row r="360" spans="1:18" ht="101.25">
      <c r="A360" s="99">
        <f t="shared" si="13"/>
        <v>352</v>
      </c>
      <c r="B360" s="102" t="s">
        <v>217</v>
      </c>
      <c r="C360" s="13" t="s">
        <v>284</v>
      </c>
      <c r="D360" s="52" t="s">
        <v>285</v>
      </c>
      <c r="E360" s="52" t="s">
        <v>210</v>
      </c>
      <c r="F360" s="33" t="str">
        <f t="shared" si="14"/>
        <v>CS-352</v>
      </c>
      <c r="G360" s="11" t="s">
        <v>93</v>
      </c>
      <c r="H360" s="49"/>
      <c r="I360" s="49"/>
      <c r="J360" s="103"/>
      <c r="Q360" s="35"/>
      <c r="R360" s="35"/>
    </row>
    <row r="361" spans="1:18" ht="56.25">
      <c r="A361" s="99">
        <f t="shared" si="13"/>
        <v>353</v>
      </c>
      <c r="B361" s="102" t="s">
        <v>217</v>
      </c>
      <c r="C361" s="13" t="s">
        <v>284</v>
      </c>
      <c r="D361" s="52" t="s">
        <v>285</v>
      </c>
      <c r="E361" s="52" t="s">
        <v>210</v>
      </c>
      <c r="F361" s="33" t="str">
        <f t="shared" si="14"/>
        <v>CS-353</v>
      </c>
      <c r="G361" s="11" t="s">
        <v>94</v>
      </c>
      <c r="H361" s="49"/>
      <c r="I361" s="49"/>
      <c r="J361" s="103"/>
      <c r="Q361" s="35"/>
      <c r="R361" s="35"/>
    </row>
    <row r="362" spans="1:18" ht="45">
      <c r="A362" s="99">
        <f t="shared" si="13"/>
        <v>354</v>
      </c>
      <c r="B362" s="102" t="s">
        <v>217</v>
      </c>
      <c r="C362" s="13" t="s">
        <v>284</v>
      </c>
      <c r="D362" s="52" t="s">
        <v>285</v>
      </c>
      <c r="E362" s="52" t="s">
        <v>210</v>
      </c>
      <c r="F362" s="33" t="str">
        <f t="shared" si="14"/>
        <v>CS-354</v>
      </c>
      <c r="G362" s="11" t="s">
        <v>81</v>
      </c>
      <c r="H362" s="49"/>
      <c r="I362" s="49"/>
      <c r="J362" s="103"/>
      <c r="Q362" s="35"/>
      <c r="R362" s="35"/>
    </row>
    <row r="363" spans="1:18" ht="45">
      <c r="A363" s="99">
        <f t="shared" si="13"/>
        <v>355</v>
      </c>
      <c r="B363" s="102" t="s">
        <v>217</v>
      </c>
      <c r="C363" s="13" t="s">
        <v>284</v>
      </c>
      <c r="D363" s="52" t="s">
        <v>285</v>
      </c>
      <c r="E363" s="52" t="s">
        <v>210</v>
      </c>
      <c r="F363" s="33" t="str">
        <f t="shared" si="14"/>
        <v>CS-355</v>
      </c>
      <c r="G363" s="11" t="s">
        <v>95</v>
      </c>
      <c r="H363" s="49"/>
      <c r="I363" s="49"/>
      <c r="J363" s="103"/>
      <c r="Q363" s="35"/>
      <c r="R363" s="35"/>
    </row>
    <row r="364" spans="1:18" ht="67.5">
      <c r="A364" s="99">
        <f t="shared" si="13"/>
        <v>356</v>
      </c>
      <c r="B364" s="102" t="s">
        <v>217</v>
      </c>
      <c r="C364" s="13" t="s">
        <v>284</v>
      </c>
      <c r="D364" s="52" t="s">
        <v>285</v>
      </c>
      <c r="E364" s="52" t="s">
        <v>210</v>
      </c>
      <c r="F364" s="33" t="str">
        <f t="shared" si="14"/>
        <v>CS-356</v>
      </c>
      <c r="G364" s="11" t="s">
        <v>82</v>
      </c>
      <c r="H364" s="49"/>
      <c r="I364" s="49"/>
      <c r="J364" s="103"/>
      <c r="Q364" s="35"/>
      <c r="R364" s="35"/>
    </row>
    <row r="365" spans="1:18" ht="56.25">
      <c r="A365" s="99">
        <f t="shared" si="13"/>
        <v>357</v>
      </c>
      <c r="B365" s="102" t="s">
        <v>217</v>
      </c>
      <c r="C365" s="13" t="s">
        <v>284</v>
      </c>
      <c r="D365" s="52" t="s">
        <v>285</v>
      </c>
      <c r="E365" s="52" t="s">
        <v>210</v>
      </c>
      <c r="F365" s="33" t="str">
        <f t="shared" si="14"/>
        <v>CS-357</v>
      </c>
      <c r="G365" s="11" t="s">
        <v>83</v>
      </c>
      <c r="H365" s="49"/>
      <c r="I365" s="49"/>
      <c r="J365" s="103"/>
      <c r="Q365" s="35"/>
      <c r="R365" s="35"/>
    </row>
    <row r="366" spans="1:18" ht="67.5">
      <c r="A366" s="99">
        <f t="shared" si="13"/>
        <v>358</v>
      </c>
      <c r="B366" s="102" t="s">
        <v>217</v>
      </c>
      <c r="C366" s="13" t="s">
        <v>284</v>
      </c>
      <c r="D366" s="52" t="s">
        <v>285</v>
      </c>
      <c r="E366" s="52" t="s">
        <v>210</v>
      </c>
      <c r="F366" s="33" t="str">
        <f t="shared" si="14"/>
        <v>CS-358</v>
      </c>
      <c r="G366" s="11" t="s">
        <v>386</v>
      </c>
      <c r="H366" s="49"/>
      <c r="I366" s="49"/>
      <c r="J366" s="103"/>
      <c r="Q366" s="35"/>
      <c r="R366" s="35"/>
    </row>
    <row r="367" spans="1:18" ht="67.5">
      <c r="A367" s="99">
        <f t="shared" si="13"/>
        <v>359</v>
      </c>
      <c r="B367" s="102" t="s">
        <v>217</v>
      </c>
      <c r="C367" s="13" t="s">
        <v>284</v>
      </c>
      <c r="D367" s="52" t="s">
        <v>285</v>
      </c>
      <c r="E367" s="52" t="s">
        <v>210</v>
      </c>
      <c r="F367" s="33" t="str">
        <f t="shared" si="14"/>
        <v>CS-359</v>
      </c>
      <c r="G367" s="11" t="s">
        <v>84</v>
      </c>
      <c r="H367" s="49"/>
      <c r="I367" s="49"/>
      <c r="J367" s="103"/>
      <c r="Q367" s="35"/>
      <c r="R367" s="35"/>
    </row>
    <row r="368" spans="1:18" ht="78.75">
      <c r="A368" s="99">
        <f t="shared" si="13"/>
        <v>360</v>
      </c>
      <c r="B368" s="102" t="s">
        <v>217</v>
      </c>
      <c r="C368" s="13" t="s">
        <v>284</v>
      </c>
      <c r="D368" s="52" t="s">
        <v>285</v>
      </c>
      <c r="E368" s="52" t="s">
        <v>210</v>
      </c>
      <c r="F368" s="33" t="str">
        <f t="shared" si="14"/>
        <v>CS-360</v>
      </c>
      <c r="G368" s="11" t="s">
        <v>337</v>
      </c>
      <c r="H368" s="49"/>
      <c r="I368" s="49"/>
      <c r="J368" s="103"/>
      <c r="Q368" s="35"/>
      <c r="R368" s="35"/>
    </row>
    <row r="369" spans="1:18" ht="33.75">
      <c r="A369" s="99">
        <f t="shared" si="13"/>
        <v>361</v>
      </c>
      <c r="B369" s="102" t="s">
        <v>217</v>
      </c>
      <c r="C369" s="13" t="s">
        <v>284</v>
      </c>
      <c r="D369" s="52" t="s">
        <v>368</v>
      </c>
      <c r="E369" s="52" t="s">
        <v>210</v>
      </c>
      <c r="F369" s="33" t="str">
        <f t="shared" si="14"/>
        <v>CS-361</v>
      </c>
      <c r="G369" s="11" t="s">
        <v>85</v>
      </c>
      <c r="H369" s="49"/>
      <c r="I369" s="49"/>
      <c r="J369" s="103"/>
      <c r="Q369" s="35"/>
      <c r="R369" s="35"/>
    </row>
    <row r="370" spans="1:18" ht="33.75">
      <c r="A370" s="99">
        <f t="shared" si="13"/>
        <v>362</v>
      </c>
      <c r="B370" s="102" t="s">
        <v>217</v>
      </c>
      <c r="C370" s="13" t="s">
        <v>284</v>
      </c>
      <c r="D370" s="52" t="s">
        <v>368</v>
      </c>
      <c r="E370" s="52" t="s">
        <v>210</v>
      </c>
      <c r="F370" s="33" t="str">
        <f>IF(B370&lt;&gt;"",CONCATENATE(B370,"-",A370),"")</f>
        <v>CS-362</v>
      </c>
      <c r="G370" s="11" t="s">
        <v>86</v>
      </c>
      <c r="H370" s="49"/>
      <c r="I370" s="49"/>
      <c r="J370" s="103"/>
      <c r="Q370" s="35"/>
      <c r="R370" s="35"/>
    </row>
    <row r="371" spans="1:18" ht="33.75">
      <c r="A371" s="99">
        <f t="shared" si="13"/>
        <v>363</v>
      </c>
      <c r="B371" s="102" t="s">
        <v>217</v>
      </c>
      <c r="C371" s="13" t="s">
        <v>284</v>
      </c>
      <c r="D371" s="52" t="s">
        <v>368</v>
      </c>
      <c r="E371" s="52" t="s">
        <v>210</v>
      </c>
      <c r="F371" s="33" t="str">
        <f t="shared" si="14"/>
        <v>CS-363</v>
      </c>
      <c r="G371" s="11" t="s">
        <v>87</v>
      </c>
      <c r="H371" s="49"/>
      <c r="I371" s="49"/>
      <c r="J371" s="103"/>
      <c r="Q371" s="35"/>
      <c r="R371" s="35"/>
    </row>
    <row r="372" spans="1:18" ht="33.75">
      <c r="A372" s="99">
        <f t="shared" si="13"/>
        <v>364</v>
      </c>
      <c r="B372" s="102" t="s">
        <v>217</v>
      </c>
      <c r="C372" s="13" t="s">
        <v>284</v>
      </c>
      <c r="D372" s="52" t="s">
        <v>368</v>
      </c>
      <c r="E372" s="52" t="s">
        <v>210</v>
      </c>
      <c r="F372" s="33" t="str">
        <f t="shared" si="14"/>
        <v>CS-364</v>
      </c>
      <c r="G372" s="11" t="s">
        <v>387</v>
      </c>
      <c r="H372" s="49"/>
      <c r="I372" s="49"/>
      <c r="J372" s="103"/>
      <c r="Q372" s="35"/>
      <c r="R372" s="35"/>
    </row>
    <row r="373" spans="1:18" ht="33.75">
      <c r="A373" s="99">
        <f t="shared" si="13"/>
        <v>365</v>
      </c>
      <c r="B373" s="102" t="s">
        <v>217</v>
      </c>
      <c r="C373" s="13" t="s">
        <v>284</v>
      </c>
      <c r="D373" s="52" t="s">
        <v>368</v>
      </c>
      <c r="E373" s="52" t="s">
        <v>210</v>
      </c>
      <c r="F373" s="33" t="str">
        <f t="shared" si="14"/>
        <v>CS-365</v>
      </c>
      <c r="G373" s="11" t="s">
        <v>388</v>
      </c>
      <c r="H373" s="49"/>
      <c r="I373" s="49"/>
      <c r="J373" s="103"/>
      <c r="Q373" s="35"/>
      <c r="R373" s="35"/>
    </row>
    <row r="374" spans="1:18" ht="45.75" thickBot="1">
      <c r="A374" s="99">
        <f t="shared" si="13"/>
        <v>366</v>
      </c>
      <c r="B374" s="104" t="s">
        <v>217</v>
      </c>
      <c r="C374" s="83" t="s">
        <v>284</v>
      </c>
      <c r="D374" s="105" t="s">
        <v>368</v>
      </c>
      <c r="E374" s="105" t="s">
        <v>210</v>
      </c>
      <c r="F374" s="106" t="str">
        <f t="shared" si="14"/>
        <v>CS-366</v>
      </c>
      <c r="G374" s="107" t="s">
        <v>88</v>
      </c>
      <c r="H374" s="108"/>
      <c r="I374" s="108"/>
      <c r="J374" s="109"/>
      <c r="Q374" s="35"/>
      <c r="R374" s="35"/>
    </row>
    <row r="375" spans="2:10" ht="11.25">
      <c r="B375" s="42"/>
      <c r="C375" s="53"/>
      <c r="D375" s="53"/>
      <c r="E375" s="53"/>
      <c r="F375" s="42"/>
      <c r="H375" s="54"/>
      <c r="I375" s="54"/>
      <c r="J375" s="42"/>
    </row>
    <row r="376" spans="2:10" ht="11.25">
      <c r="B376" s="42"/>
      <c r="C376" s="53"/>
      <c r="D376" s="53"/>
      <c r="E376" s="53"/>
      <c r="F376" s="42"/>
      <c r="H376" s="54"/>
      <c r="I376" s="54"/>
      <c r="J376" s="42"/>
    </row>
    <row r="377" spans="2:10" ht="11.25">
      <c r="B377" s="42"/>
      <c r="C377" s="53"/>
      <c r="D377" s="53"/>
      <c r="E377" s="53"/>
      <c r="F377" s="42"/>
      <c r="H377" s="54"/>
      <c r="I377" s="54"/>
      <c r="J377" s="42"/>
    </row>
    <row r="378" spans="2:10" ht="11.25">
      <c r="B378" s="42"/>
      <c r="C378" s="53"/>
      <c r="D378" s="53"/>
      <c r="E378" s="53"/>
      <c r="F378" s="42"/>
      <c r="H378" s="54"/>
      <c r="I378" s="54"/>
      <c r="J378" s="42"/>
    </row>
    <row r="379" spans="2:10" ht="11.25">
      <c r="B379" s="42"/>
      <c r="C379" s="53"/>
      <c r="D379" s="53"/>
      <c r="E379" s="53"/>
      <c r="F379" s="42"/>
      <c r="H379" s="54"/>
      <c r="I379" s="54"/>
      <c r="J379" s="42"/>
    </row>
    <row r="380" spans="2:10" ht="11.25">
      <c r="B380" s="42"/>
      <c r="C380" s="53"/>
      <c r="D380" s="53"/>
      <c r="E380" s="53"/>
      <c r="F380" s="42"/>
      <c r="H380" s="54"/>
      <c r="I380" s="54"/>
      <c r="J380" s="42"/>
    </row>
    <row r="381" spans="2:10" ht="11.25">
      <c r="B381" s="42"/>
      <c r="C381" s="53"/>
      <c r="D381" s="53"/>
      <c r="E381" s="53"/>
      <c r="F381" s="42"/>
      <c r="H381" s="54"/>
      <c r="I381" s="54"/>
      <c r="J381" s="42"/>
    </row>
    <row r="382" spans="2:10" ht="11.25">
      <c r="B382" s="42"/>
      <c r="C382" s="53"/>
      <c r="D382" s="53"/>
      <c r="E382" s="53"/>
      <c r="F382" s="42"/>
      <c r="H382" s="54"/>
      <c r="I382" s="54"/>
      <c r="J382" s="42"/>
    </row>
    <row r="383" spans="2:10" ht="11.25">
      <c r="B383" s="42"/>
      <c r="C383" s="53"/>
      <c r="D383" s="53"/>
      <c r="E383" s="53"/>
      <c r="F383" s="42"/>
      <c r="H383" s="54"/>
      <c r="I383" s="54"/>
      <c r="J383" s="42"/>
    </row>
    <row r="384" spans="2:10" ht="11.25">
      <c r="B384" s="42"/>
      <c r="C384" s="53"/>
      <c r="D384" s="53"/>
      <c r="E384" s="53"/>
      <c r="F384" s="42"/>
      <c r="H384" s="54"/>
      <c r="I384" s="54"/>
      <c r="J384" s="42"/>
    </row>
    <row r="385" spans="2:10" ht="11.25">
      <c r="B385" s="42"/>
      <c r="C385" s="53"/>
      <c r="D385" s="53"/>
      <c r="E385" s="53"/>
      <c r="F385" s="42"/>
      <c r="H385" s="54"/>
      <c r="I385" s="54"/>
      <c r="J385" s="42"/>
    </row>
    <row r="386" spans="2:10" ht="11.25">
      <c r="B386" s="42"/>
      <c r="C386" s="53"/>
      <c r="D386" s="53"/>
      <c r="E386" s="53"/>
      <c r="F386" s="42"/>
      <c r="H386" s="54"/>
      <c r="I386" s="54"/>
      <c r="J386" s="42"/>
    </row>
    <row r="387" spans="2:10" ht="57" customHeight="1">
      <c r="B387" s="42"/>
      <c r="C387" s="53"/>
      <c r="D387" s="53"/>
      <c r="E387" s="53"/>
      <c r="F387" s="42"/>
      <c r="H387" s="54"/>
      <c r="I387" s="54"/>
      <c r="J387" s="42"/>
    </row>
    <row r="388" spans="2:10" ht="11.25">
      <c r="B388" s="42"/>
      <c r="C388" s="53"/>
      <c r="D388" s="53"/>
      <c r="E388" s="53"/>
      <c r="F388" s="42"/>
      <c r="H388" s="54"/>
      <c r="I388" s="54"/>
      <c r="J388" s="42"/>
    </row>
    <row r="389" spans="2:10" ht="11.25">
      <c r="B389" s="42"/>
      <c r="C389" s="53"/>
      <c r="D389" s="53"/>
      <c r="E389" s="53"/>
      <c r="F389" s="42"/>
      <c r="H389" s="54"/>
      <c r="I389" s="54"/>
      <c r="J389" s="42"/>
    </row>
    <row r="390" spans="2:10" ht="11.25">
      <c r="B390" s="42"/>
      <c r="C390" s="53"/>
      <c r="D390" s="53"/>
      <c r="E390" s="53"/>
      <c r="F390" s="42"/>
      <c r="H390" s="54"/>
      <c r="I390" s="54"/>
      <c r="J390" s="42"/>
    </row>
    <row r="391" spans="2:10" ht="11.25">
      <c r="B391" s="42"/>
      <c r="C391" s="53"/>
      <c r="D391" s="53"/>
      <c r="E391" s="53"/>
      <c r="F391" s="42"/>
      <c r="H391" s="54"/>
      <c r="I391" s="54"/>
      <c r="J391" s="42"/>
    </row>
    <row r="392" spans="2:10" ht="11.25">
      <c r="B392" s="42"/>
      <c r="C392" s="53"/>
      <c r="D392" s="53"/>
      <c r="E392" s="53"/>
      <c r="F392" s="42"/>
      <c r="H392" s="54"/>
      <c r="I392" s="54"/>
      <c r="J392" s="42"/>
    </row>
    <row r="393" spans="2:10" ht="11.25">
      <c r="B393" s="42"/>
      <c r="C393" s="53"/>
      <c r="D393" s="53"/>
      <c r="E393" s="53"/>
      <c r="F393" s="42"/>
      <c r="H393" s="54"/>
      <c r="I393" s="54"/>
      <c r="J393" s="42"/>
    </row>
    <row r="394" spans="2:10" ht="11.25">
      <c r="B394" s="42"/>
      <c r="C394" s="53"/>
      <c r="D394" s="53"/>
      <c r="E394" s="53"/>
      <c r="F394" s="42"/>
      <c r="H394" s="54"/>
      <c r="I394" s="54"/>
      <c r="J394" s="42"/>
    </row>
    <row r="395" spans="2:10" ht="11.25">
      <c r="B395" s="42"/>
      <c r="C395" s="53"/>
      <c r="D395" s="53"/>
      <c r="E395" s="53"/>
      <c r="F395" s="42"/>
      <c r="H395" s="54"/>
      <c r="I395" s="54"/>
      <c r="J395" s="42"/>
    </row>
    <row r="396" spans="2:10" ht="11.25">
      <c r="B396" s="42"/>
      <c r="C396" s="53"/>
      <c r="D396" s="53"/>
      <c r="E396" s="53"/>
      <c r="F396" s="42"/>
      <c r="H396" s="54"/>
      <c r="I396" s="54"/>
      <c r="J396" s="42"/>
    </row>
    <row r="397" spans="2:10" ht="11.25">
      <c r="B397" s="42"/>
      <c r="C397" s="53"/>
      <c r="D397" s="53"/>
      <c r="E397" s="53"/>
      <c r="F397" s="42"/>
      <c r="H397" s="54"/>
      <c r="I397" s="54"/>
      <c r="J397" s="42"/>
    </row>
    <row r="398" spans="2:10" ht="11.25">
      <c r="B398" s="42"/>
      <c r="C398" s="53"/>
      <c r="D398" s="53"/>
      <c r="E398" s="53"/>
      <c r="F398" s="42"/>
      <c r="H398" s="54"/>
      <c r="I398" s="54"/>
      <c r="J398" s="42"/>
    </row>
    <row r="399" spans="2:10" ht="11.25">
      <c r="B399" s="42"/>
      <c r="C399" s="53"/>
      <c r="D399" s="53"/>
      <c r="E399" s="53"/>
      <c r="F399" s="42"/>
      <c r="H399" s="54"/>
      <c r="I399" s="54"/>
      <c r="J399" s="42"/>
    </row>
    <row r="400" spans="2:10" ht="11.25">
      <c r="B400" s="42"/>
      <c r="C400" s="53"/>
      <c r="D400" s="53"/>
      <c r="E400" s="53"/>
      <c r="F400" s="42"/>
      <c r="H400" s="54"/>
      <c r="I400" s="54"/>
      <c r="J400" s="42"/>
    </row>
    <row r="401" spans="2:10" ht="11.25">
      <c r="B401" s="42"/>
      <c r="C401" s="53"/>
      <c r="D401" s="53"/>
      <c r="E401" s="53"/>
      <c r="F401" s="42"/>
      <c r="H401" s="54"/>
      <c r="I401" s="54"/>
      <c r="J401" s="42"/>
    </row>
    <row r="402" spans="2:10" ht="11.25">
      <c r="B402" s="42"/>
      <c r="C402" s="53"/>
      <c r="D402" s="53"/>
      <c r="E402" s="53"/>
      <c r="F402" s="42"/>
      <c r="H402" s="54"/>
      <c r="I402" s="54"/>
      <c r="J402" s="42"/>
    </row>
    <row r="403" spans="2:10" ht="11.25">
      <c r="B403" s="42"/>
      <c r="C403" s="53"/>
      <c r="D403" s="53"/>
      <c r="E403" s="53"/>
      <c r="F403" s="42"/>
      <c r="H403" s="54"/>
      <c r="I403" s="54"/>
      <c r="J403" s="42"/>
    </row>
    <row r="404" spans="2:10" ht="11.25">
      <c r="B404" s="42"/>
      <c r="C404" s="53"/>
      <c r="D404" s="53"/>
      <c r="E404" s="53"/>
      <c r="F404" s="42"/>
      <c r="H404" s="54"/>
      <c r="I404" s="54"/>
      <c r="J404" s="42"/>
    </row>
    <row r="405" spans="2:10" ht="11.25">
      <c r="B405" s="42"/>
      <c r="C405" s="53"/>
      <c r="D405" s="53"/>
      <c r="E405" s="53"/>
      <c r="F405" s="42"/>
      <c r="H405" s="54"/>
      <c r="I405" s="54"/>
      <c r="J405" s="42"/>
    </row>
    <row r="406" spans="2:10" ht="11.25">
      <c r="B406" s="42"/>
      <c r="C406" s="53"/>
      <c r="D406" s="53"/>
      <c r="E406" s="53"/>
      <c r="F406" s="42"/>
      <c r="H406" s="54"/>
      <c r="I406" s="54"/>
      <c r="J406" s="42"/>
    </row>
    <row r="407" spans="2:10" ht="11.25">
      <c r="B407" s="42"/>
      <c r="C407" s="53"/>
      <c r="D407" s="53"/>
      <c r="E407" s="53"/>
      <c r="F407" s="42"/>
      <c r="H407" s="54"/>
      <c r="I407" s="54"/>
      <c r="J407" s="42"/>
    </row>
    <row r="408" spans="2:10" ht="11.25">
      <c r="B408" s="42"/>
      <c r="C408" s="53"/>
      <c r="D408" s="53"/>
      <c r="E408" s="53"/>
      <c r="F408" s="42"/>
      <c r="H408" s="54"/>
      <c r="I408" s="54"/>
      <c r="J408" s="42"/>
    </row>
    <row r="409" spans="2:10" ht="11.25">
      <c r="B409" s="42"/>
      <c r="C409" s="53"/>
      <c r="D409" s="53"/>
      <c r="E409" s="53"/>
      <c r="F409" s="42"/>
      <c r="H409" s="54"/>
      <c r="I409" s="54"/>
      <c r="J409" s="42"/>
    </row>
    <row r="410" spans="2:10" ht="11.25">
      <c r="B410" s="42"/>
      <c r="C410" s="53"/>
      <c r="D410" s="53"/>
      <c r="E410" s="53"/>
      <c r="F410" s="42"/>
      <c r="H410" s="54"/>
      <c r="I410" s="54"/>
      <c r="J410" s="42"/>
    </row>
    <row r="411" spans="2:10" ht="11.25">
      <c r="B411" s="42"/>
      <c r="C411" s="53"/>
      <c r="D411" s="53"/>
      <c r="E411" s="53"/>
      <c r="F411" s="42"/>
      <c r="H411" s="54"/>
      <c r="I411" s="54"/>
      <c r="J411" s="42"/>
    </row>
    <row r="412" spans="2:10" ht="11.25">
      <c r="B412" s="42"/>
      <c r="C412" s="53"/>
      <c r="D412" s="53"/>
      <c r="E412" s="53"/>
      <c r="F412" s="42"/>
      <c r="H412" s="54"/>
      <c r="I412" s="54"/>
      <c r="J412" s="42"/>
    </row>
    <row r="413" spans="2:10" ht="11.25">
      <c r="B413" s="42"/>
      <c r="C413" s="53"/>
      <c r="D413" s="53"/>
      <c r="E413" s="53"/>
      <c r="F413" s="42"/>
      <c r="H413" s="54"/>
      <c r="I413" s="54"/>
      <c r="J413" s="42"/>
    </row>
    <row r="414" spans="2:10" ht="11.25">
      <c r="B414" s="42"/>
      <c r="C414" s="53"/>
      <c r="D414" s="53"/>
      <c r="E414" s="53"/>
      <c r="F414" s="42"/>
      <c r="H414" s="54"/>
      <c r="I414" s="54"/>
      <c r="J414" s="42"/>
    </row>
    <row r="415" spans="2:10" ht="11.25">
      <c r="B415" s="42"/>
      <c r="C415" s="53"/>
      <c r="D415" s="53"/>
      <c r="E415" s="53"/>
      <c r="F415" s="42"/>
      <c r="H415" s="54"/>
      <c r="I415" s="54"/>
      <c r="J415" s="42"/>
    </row>
    <row r="416" spans="2:10" ht="11.25">
      <c r="B416" s="42"/>
      <c r="C416" s="53"/>
      <c r="D416" s="53"/>
      <c r="E416" s="53"/>
      <c r="F416" s="42"/>
      <c r="H416" s="54"/>
      <c r="I416" s="54"/>
      <c r="J416" s="42"/>
    </row>
    <row r="417" spans="2:10" ht="11.25">
      <c r="B417" s="42"/>
      <c r="C417" s="53"/>
      <c r="D417" s="53"/>
      <c r="E417" s="53"/>
      <c r="F417" s="42"/>
      <c r="H417" s="54"/>
      <c r="I417" s="54"/>
      <c r="J417" s="42"/>
    </row>
    <row r="418" spans="2:10" ht="11.25">
      <c r="B418" s="42"/>
      <c r="C418" s="53"/>
      <c r="D418" s="53"/>
      <c r="E418" s="53"/>
      <c r="F418" s="42"/>
      <c r="H418" s="54"/>
      <c r="I418" s="54"/>
      <c r="J418" s="42"/>
    </row>
    <row r="419" spans="2:10" ht="11.25">
      <c r="B419" s="42"/>
      <c r="C419" s="53"/>
      <c r="D419" s="53"/>
      <c r="E419" s="53"/>
      <c r="F419" s="42"/>
      <c r="H419" s="54"/>
      <c r="I419" s="54"/>
      <c r="J419" s="42"/>
    </row>
    <row r="420" spans="2:10" ht="11.25">
      <c r="B420" s="42"/>
      <c r="C420" s="53"/>
      <c r="D420" s="53"/>
      <c r="E420" s="53"/>
      <c r="F420" s="42"/>
      <c r="H420" s="54"/>
      <c r="I420" s="54"/>
      <c r="J420" s="42"/>
    </row>
    <row r="421" spans="2:10" ht="11.25">
      <c r="B421" s="42"/>
      <c r="C421" s="53"/>
      <c r="D421" s="53"/>
      <c r="E421" s="53"/>
      <c r="F421" s="42"/>
      <c r="H421" s="54"/>
      <c r="I421" s="54"/>
      <c r="J421" s="42"/>
    </row>
    <row r="422" spans="2:10" ht="11.25">
      <c r="B422" s="42"/>
      <c r="C422" s="53"/>
      <c r="D422" s="53"/>
      <c r="E422" s="53"/>
      <c r="F422" s="42"/>
      <c r="H422" s="54"/>
      <c r="I422" s="54"/>
      <c r="J422" s="42"/>
    </row>
    <row r="423" spans="2:10" ht="11.25">
      <c r="B423" s="42"/>
      <c r="C423" s="53"/>
      <c r="D423" s="53"/>
      <c r="E423" s="53"/>
      <c r="F423" s="42"/>
      <c r="H423" s="54"/>
      <c r="I423" s="54"/>
      <c r="J423" s="42"/>
    </row>
    <row r="424" spans="2:10" ht="11.25">
      <c r="B424" s="42"/>
      <c r="C424" s="53"/>
      <c r="D424" s="53"/>
      <c r="E424" s="53"/>
      <c r="F424" s="42"/>
      <c r="H424" s="54"/>
      <c r="I424" s="54"/>
      <c r="J424" s="42"/>
    </row>
    <row r="425" spans="2:10" ht="11.25">
      <c r="B425" s="42"/>
      <c r="C425" s="53"/>
      <c r="D425" s="53"/>
      <c r="E425" s="53"/>
      <c r="F425" s="42"/>
      <c r="H425" s="54"/>
      <c r="I425" s="54"/>
      <c r="J425" s="42"/>
    </row>
    <row r="426" spans="2:10" ht="11.25">
      <c r="B426" s="42"/>
      <c r="C426" s="53"/>
      <c r="D426" s="53"/>
      <c r="E426" s="53"/>
      <c r="F426" s="42"/>
      <c r="H426" s="54"/>
      <c r="I426" s="54"/>
      <c r="J426" s="42"/>
    </row>
    <row r="427" spans="2:10" ht="11.25">
      <c r="B427" s="42"/>
      <c r="C427" s="53"/>
      <c r="D427" s="53"/>
      <c r="E427" s="53"/>
      <c r="F427" s="42"/>
      <c r="H427" s="54"/>
      <c r="I427" s="54"/>
      <c r="J427" s="42"/>
    </row>
    <row r="428" spans="2:10" ht="11.25">
      <c r="B428" s="42"/>
      <c r="C428" s="53"/>
      <c r="D428" s="53"/>
      <c r="E428" s="53"/>
      <c r="F428" s="42"/>
      <c r="H428" s="54"/>
      <c r="I428" s="54"/>
      <c r="J428" s="42"/>
    </row>
    <row r="429" spans="2:10" ht="11.25">
      <c r="B429" s="42"/>
      <c r="C429" s="53"/>
      <c r="D429" s="53"/>
      <c r="E429" s="53"/>
      <c r="F429" s="42"/>
      <c r="H429" s="54"/>
      <c r="I429" s="54"/>
      <c r="J429" s="42"/>
    </row>
    <row r="430" spans="2:10" ht="266.25" customHeight="1">
      <c r="B430" s="42"/>
      <c r="C430" s="53"/>
      <c r="D430" s="53"/>
      <c r="E430" s="53"/>
      <c r="F430" s="42"/>
      <c r="H430" s="54"/>
      <c r="I430" s="54"/>
      <c r="J430" s="42"/>
    </row>
    <row r="431" spans="2:10" ht="11.25">
      <c r="B431" s="42"/>
      <c r="C431" s="53"/>
      <c r="D431" s="53"/>
      <c r="E431" s="53"/>
      <c r="F431" s="42"/>
      <c r="H431" s="54"/>
      <c r="I431" s="54"/>
      <c r="J431" s="42"/>
    </row>
    <row r="432" spans="2:10" ht="11.25">
      <c r="B432" s="42"/>
      <c r="C432" s="53"/>
      <c r="D432" s="53"/>
      <c r="E432" s="53"/>
      <c r="F432" s="42"/>
      <c r="H432" s="54"/>
      <c r="I432" s="54"/>
      <c r="J432" s="42"/>
    </row>
    <row r="433" spans="2:10" ht="11.25">
      <c r="B433" s="42"/>
      <c r="C433" s="53"/>
      <c r="D433" s="53"/>
      <c r="E433" s="53"/>
      <c r="F433" s="42"/>
      <c r="H433" s="54"/>
      <c r="I433" s="54"/>
      <c r="J433" s="42"/>
    </row>
    <row r="434" spans="2:10" ht="11.25">
      <c r="B434" s="42"/>
      <c r="C434" s="53"/>
      <c r="D434" s="53"/>
      <c r="E434" s="53"/>
      <c r="F434" s="42"/>
      <c r="H434" s="54"/>
      <c r="I434" s="54"/>
      <c r="J434" s="42"/>
    </row>
    <row r="435" spans="2:10" ht="11.25">
      <c r="B435" s="42"/>
      <c r="C435" s="53"/>
      <c r="D435" s="53"/>
      <c r="E435" s="53"/>
      <c r="F435" s="42"/>
      <c r="H435" s="54"/>
      <c r="I435" s="54"/>
      <c r="J435" s="42"/>
    </row>
    <row r="436" spans="2:10" ht="11.25">
      <c r="B436" s="42"/>
      <c r="C436" s="53"/>
      <c r="D436" s="53"/>
      <c r="E436" s="53"/>
      <c r="F436" s="42"/>
      <c r="H436" s="54"/>
      <c r="I436" s="54"/>
      <c r="J436" s="42"/>
    </row>
    <row r="437" spans="2:10" ht="11.25">
      <c r="B437" s="42"/>
      <c r="C437" s="53"/>
      <c r="D437" s="53"/>
      <c r="E437" s="53"/>
      <c r="F437" s="42"/>
      <c r="H437" s="54"/>
      <c r="I437" s="54"/>
      <c r="J437" s="42"/>
    </row>
    <row r="438" spans="2:10" ht="11.25">
      <c r="B438" s="42"/>
      <c r="C438" s="53"/>
      <c r="D438" s="53"/>
      <c r="E438" s="53"/>
      <c r="F438" s="42"/>
      <c r="H438" s="54"/>
      <c r="I438" s="54"/>
      <c r="J438" s="42"/>
    </row>
    <row r="439" spans="2:10" ht="169.5" customHeight="1">
      <c r="B439" s="42"/>
      <c r="C439" s="53"/>
      <c r="D439" s="53"/>
      <c r="E439" s="53"/>
      <c r="F439" s="42"/>
      <c r="H439" s="54"/>
      <c r="I439" s="54"/>
      <c r="J439" s="42"/>
    </row>
    <row r="440" spans="2:10" ht="11.25">
      <c r="B440" s="42"/>
      <c r="C440" s="53"/>
      <c r="D440" s="53"/>
      <c r="E440" s="53"/>
      <c r="F440" s="42"/>
      <c r="H440" s="54"/>
      <c r="I440" s="54"/>
      <c r="J440" s="42"/>
    </row>
    <row r="441" spans="2:10" ht="11.25">
      <c r="B441" s="42"/>
      <c r="C441" s="53"/>
      <c r="D441" s="53"/>
      <c r="E441" s="53"/>
      <c r="F441" s="42"/>
      <c r="H441" s="54"/>
      <c r="I441" s="54"/>
      <c r="J441" s="42"/>
    </row>
    <row r="442" spans="2:10" ht="11.25">
      <c r="B442" s="42"/>
      <c r="C442" s="53"/>
      <c r="D442" s="53"/>
      <c r="E442" s="53"/>
      <c r="F442" s="42"/>
      <c r="H442" s="54"/>
      <c r="I442" s="54"/>
      <c r="J442" s="42"/>
    </row>
    <row r="443" spans="2:10" ht="11.25">
      <c r="B443" s="42"/>
      <c r="C443" s="53"/>
      <c r="D443" s="53"/>
      <c r="E443" s="53"/>
      <c r="F443" s="42"/>
      <c r="H443" s="54"/>
      <c r="I443" s="54"/>
      <c r="J443" s="42"/>
    </row>
    <row r="444" spans="2:10" ht="11.25">
      <c r="B444" s="42"/>
      <c r="C444" s="53"/>
      <c r="D444" s="53"/>
      <c r="E444" s="53"/>
      <c r="F444" s="42"/>
      <c r="H444" s="54"/>
      <c r="I444" s="54"/>
      <c r="J444" s="42"/>
    </row>
    <row r="445" spans="2:10" ht="11.25">
      <c r="B445" s="42"/>
      <c r="C445" s="53"/>
      <c r="D445" s="53"/>
      <c r="E445" s="53"/>
      <c r="F445" s="42"/>
      <c r="H445" s="54"/>
      <c r="I445" s="54"/>
      <c r="J445" s="42"/>
    </row>
    <row r="446" spans="2:10" ht="11.25">
      <c r="B446" s="42"/>
      <c r="C446" s="53"/>
      <c r="D446" s="53"/>
      <c r="E446" s="53"/>
      <c r="F446" s="42"/>
      <c r="H446" s="54"/>
      <c r="I446" s="54"/>
      <c r="J446" s="42"/>
    </row>
    <row r="447" spans="2:10" ht="11.25">
      <c r="B447" s="42"/>
      <c r="C447" s="53"/>
      <c r="D447" s="53"/>
      <c r="E447" s="53"/>
      <c r="F447" s="42"/>
      <c r="H447" s="54"/>
      <c r="I447" s="54"/>
      <c r="J447" s="42"/>
    </row>
    <row r="448" spans="2:10" ht="11.25">
      <c r="B448" s="42"/>
      <c r="C448" s="53"/>
      <c r="D448" s="53"/>
      <c r="E448" s="53"/>
      <c r="F448" s="42"/>
      <c r="H448" s="54"/>
      <c r="I448" s="54"/>
      <c r="J448" s="42"/>
    </row>
    <row r="449" spans="2:10" ht="11.25">
      <c r="B449" s="42"/>
      <c r="C449" s="53"/>
      <c r="D449" s="53"/>
      <c r="E449" s="53"/>
      <c r="F449" s="42"/>
      <c r="H449" s="54"/>
      <c r="I449" s="54"/>
      <c r="J449" s="42"/>
    </row>
    <row r="450" spans="2:10" ht="11.25">
      <c r="B450" s="42"/>
      <c r="C450" s="53"/>
      <c r="D450" s="53"/>
      <c r="E450" s="53"/>
      <c r="F450" s="42"/>
      <c r="H450" s="54"/>
      <c r="I450" s="54"/>
      <c r="J450" s="42"/>
    </row>
    <row r="451" spans="2:10" ht="11.25">
      <c r="B451" s="42"/>
      <c r="C451" s="53"/>
      <c r="D451" s="53"/>
      <c r="E451" s="53"/>
      <c r="F451" s="42"/>
      <c r="H451" s="54"/>
      <c r="I451" s="54"/>
      <c r="J451" s="42"/>
    </row>
    <row r="452" spans="2:10" ht="11.25">
      <c r="B452" s="42"/>
      <c r="C452" s="53"/>
      <c r="D452" s="53"/>
      <c r="E452" s="53"/>
      <c r="F452" s="42"/>
      <c r="H452" s="54"/>
      <c r="I452" s="54"/>
      <c r="J452" s="42"/>
    </row>
    <row r="453" spans="2:10" ht="11.25">
      <c r="B453" s="42"/>
      <c r="C453" s="53"/>
      <c r="D453" s="53"/>
      <c r="E453" s="53"/>
      <c r="F453" s="42"/>
      <c r="H453" s="54"/>
      <c r="I453" s="54"/>
      <c r="J453" s="42"/>
    </row>
    <row r="454" spans="2:10" ht="11.25">
      <c r="B454" s="42"/>
      <c r="C454" s="53"/>
      <c r="D454" s="53"/>
      <c r="E454" s="53"/>
      <c r="F454" s="42"/>
      <c r="H454" s="54"/>
      <c r="I454" s="54"/>
      <c r="J454" s="42"/>
    </row>
    <row r="455" spans="2:10" ht="11.25">
      <c r="B455" s="42"/>
      <c r="C455" s="53"/>
      <c r="D455" s="53"/>
      <c r="E455" s="53"/>
      <c r="F455" s="42"/>
      <c r="H455" s="54"/>
      <c r="I455" s="54"/>
      <c r="J455" s="42"/>
    </row>
    <row r="456" spans="2:10" ht="11.25">
      <c r="B456" s="42"/>
      <c r="C456" s="53"/>
      <c r="D456" s="53"/>
      <c r="E456" s="53"/>
      <c r="F456" s="42"/>
      <c r="H456" s="54"/>
      <c r="I456" s="54"/>
      <c r="J456" s="42"/>
    </row>
    <row r="457" spans="2:10" ht="11.25">
      <c r="B457" s="42"/>
      <c r="C457" s="53"/>
      <c r="D457" s="53"/>
      <c r="E457" s="53"/>
      <c r="F457" s="42"/>
      <c r="H457" s="54"/>
      <c r="I457" s="54"/>
      <c r="J457" s="42"/>
    </row>
    <row r="458" spans="2:10" ht="11.25">
      <c r="B458" s="42"/>
      <c r="C458" s="53"/>
      <c r="D458" s="53"/>
      <c r="E458" s="53"/>
      <c r="F458" s="42"/>
      <c r="H458" s="54"/>
      <c r="I458" s="54"/>
      <c r="J458" s="42"/>
    </row>
    <row r="459" spans="2:10" ht="11.25">
      <c r="B459" s="42"/>
      <c r="C459" s="53"/>
      <c r="D459" s="53"/>
      <c r="E459" s="53"/>
      <c r="F459" s="42"/>
      <c r="H459" s="54"/>
      <c r="I459" s="54"/>
      <c r="J459" s="42"/>
    </row>
    <row r="460" spans="2:10" ht="11.25">
      <c r="B460" s="42"/>
      <c r="C460" s="53"/>
      <c r="D460" s="53"/>
      <c r="E460" s="53"/>
      <c r="F460" s="42"/>
      <c r="H460" s="54"/>
      <c r="I460" s="54"/>
      <c r="J460" s="42"/>
    </row>
    <row r="461" spans="2:10" ht="11.25">
      <c r="B461" s="42"/>
      <c r="C461" s="53"/>
      <c r="D461" s="53"/>
      <c r="E461" s="53"/>
      <c r="F461" s="42"/>
      <c r="H461" s="54"/>
      <c r="I461" s="54"/>
      <c r="J461" s="42"/>
    </row>
    <row r="462" spans="2:10" ht="11.25">
      <c r="B462" s="42"/>
      <c r="C462" s="53"/>
      <c r="D462" s="53"/>
      <c r="E462" s="53"/>
      <c r="F462" s="42"/>
      <c r="H462" s="54"/>
      <c r="I462" s="54"/>
      <c r="J462" s="42"/>
    </row>
    <row r="463" spans="2:10" ht="11.25">
      <c r="B463" s="42"/>
      <c r="C463" s="53"/>
      <c r="D463" s="53"/>
      <c r="E463" s="53"/>
      <c r="F463" s="42"/>
      <c r="H463" s="54"/>
      <c r="I463" s="54"/>
      <c r="J463" s="42"/>
    </row>
    <row r="464" spans="2:10" ht="11.25">
      <c r="B464" s="42"/>
      <c r="C464" s="53"/>
      <c r="D464" s="53"/>
      <c r="E464" s="53"/>
      <c r="F464" s="42"/>
      <c r="H464" s="54"/>
      <c r="I464" s="54"/>
      <c r="J464" s="42"/>
    </row>
    <row r="465" spans="2:10" ht="11.25">
      <c r="B465" s="42"/>
      <c r="C465" s="53"/>
      <c r="D465" s="53"/>
      <c r="E465" s="53"/>
      <c r="F465" s="42"/>
      <c r="H465" s="54"/>
      <c r="I465" s="54"/>
      <c r="J465" s="42"/>
    </row>
    <row r="466" spans="2:10" ht="11.25">
      <c r="B466" s="42"/>
      <c r="C466" s="53"/>
      <c r="D466" s="53"/>
      <c r="E466" s="53"/>
      <c r="F466" s="42"/>
      <c r="H466" s="54"/>
      <c r="I466" s="54"/>
      <c r="J466" s="42"/>
    </row>
    <row r="467" spans="2:10" ht="11.25">
      <c r="B467" s="42"/>
      <c r="C467" s="53"/>
      <c r="D467" s="53"/>
      <c r="E467" s="53"/>
      <c r="F467" s="42"/>
      <c r="H467" s="54"/>
      <c r="I467" s="54"/>
      <c r="J467" s="42"/>
    </row>
    <row r="552" ht="11.25">
      <c r="R552" s="44"/>
    </row>
  </sheetData>
  <sheetProtection/>
  <mergeCells count="7">
    <mergeCell ref="H2:J2"/>
    <mergeCell ref="O23:P23"/>
    <mergeCell ref="B1:D1"/>
    <mergeCell ref="C2:E2"/>
    <mergeCell ref="C4:J4"/>
    <mergeCell ref="B5:G6"/>
    <mergeCell ref="H5:J6"/>
  </mergeCells>
  <dataValidations count="5">
    <dataValidation type="list" allowBlank="1" showInputMessage="1" showErrorMessage="1" sqref="D341:D368 D220:D233 D375:D65536">
      <formula1>INDIRECT(SUBSTITUTE(B341&amp;(VLOOKUP(C341,NameLookup,2,0))," ",""))</formula1>
    </dataValidation>
    <dataValidation type="list" allowBlank="1" showInputMessage="1" showErrorMessage="1" sqref="E375">
      <formula1>INDIRECT(SUBSTITUTE(B375&amp;(VLOOKUP(C375,NameLookup,2,0))," ",""))</formula1>
    </dataValidation>
    <dataValidation type="list" allowBlank="1" showInputMessage="1" showErrorMessage="1" sqref="C375:C65536">
      <formula1>INDIRECT(B375)</formula1>
    </dataValidation>
    <dataValidation type="list" allowBlank="1" showInputMessage="1" showErrorMessage="1" promptTitle="Function Code Entry" prompt="Select Function Code from list" errorTitle="Function Code Entry Error" error="You must select a value from the list" sqref="B375:B65536">
      <formula1>ValidFuncCodes</formula1>
    </dataValidation>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Width="0" fitToHeight="1" horizontalDpi="600" verticalDpi="600" orientation="landscape" paperSize="5" scale="10" r:id="rId2"/>
  <headerFooter>
    <oddHeader>&amp;LAttachment F03a
&amp;A&amp;RSPS SaaS HCM Solution
RFP # 060B3490012</oddHeader>
    <oddFooter>&amp;C&amp;9Page &amp;P of &amp;N&amp;R&amp;9May 22, 2013</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B1">
      <selection activeCell="T17" sqref="T17"/>
    </sheetView>
  </sheetViews>
  <sheetFormatPr defaultColWidth="9.140625" defaultRowHeight="12.75"/>
  <cols>
    <col min="1" max="1" width="0" style="0" hidden="1" customWidth="1"/>
    <col min="3" max="3" width="13.28125" style="0" customWidth="1"/>
    <col min="4" max="4" width="12.28125" style="0" customWidth="1"/>
    <col min="7" max="7" width="26.28125" style="0" customWidth="1"/>
    <col min="11" max="11" width="12.28125" style="0" customWidth="1"/>
    <col min="13" max="13" width="30.57421875" style="0" customWidth="1"/>
  </cols>
  <sheetData>
    <row r="1" spans="1:13" s="40" customFormat="1" ht="12.75" customHeight="1">
      <c r="A1" s="28"/>
      <c r="B1" s="146" t="s">
        <v>403</v>
      </c>
      <c r="C1" s="147"/>
      <c r="D1" s="147"/>
      <c r="E1" s="147"/>
      <c r="F1" s="68"/>
      <c r="G1" s="68"/>
      <c r="H1" s="68"/>
      <c r="I1" s="68"/>
      <c r="J1" s="68"/>
      <c r="K1" s="68"/>
      <c r="L1" s="68"/>
      <c r="M1" s="69"/>
    </row>
    <row r="2" spans="1:13" s="40" customFormat="1" ht="57.75" customHeight="1">
      <c r="A2" s="29"/>
      <c r="B2" s="70"/>
      <c r="C2" s="144" t="s">
        <v>404</v>
      </c>
      <c r="D2" s="145"/>
      <c r="E2" s="145"/>
      <c r="F2" s="71"/>
      <c r="G2" s="72" t="s">
        <v>405</v>
      </c>
      <c r="H2" s="144" t="s">
        <v>406</v>
      </c>
      <c r="I2" s="145"/>
      <c r="J2" s="145"/>
      <c r="K2" s="71"/>
      <c r="L2" s="71"/>
      <c r="M2" s="73"/>
    </row>
    <row r="3" spans="1:13" s="40" customFormat="1" ht="12" customHeight="1">
      <c r="A3" s="29"/>
      <c r="B3" s="70"/>
      <c r="C3" s="71"/>
      <c r="D3" s="71"/>
      <c r="E3" s="71"/>
      <c r="F3" s="71"/>
      <c r="G3" s="71"/>
      <c r="H3" s="71"/>
      <c r="I3" s="71"/>
      <c r="J3" s="71"/>
      <c r="K3" s="71"/>
      <c r="L3" s="71"/>
      <c r="M3" s="73"/>
    </row>
    <row r="4" spans="1:13" s="40" customFormat="1" ht="107.25" customHeight="1" thickBot="1">
      <c r="A4" s="29"/>
      <c r="B4" s="74"/>
      <c r="C4" s="148" t="s">
        <v>438</v>
      </c>
      <c r="D4" s="149"/>
      <c r="E4" s="149"/>
      <c r="F4" s="149"/>
      <c r="G4" s="149"/>
      <c r="H4" s="149"/>
      <c r="I4" s="149"/>
      <c r="J4" s="149"/>
      <c r="K4" s="149"/>
      <c r="L4" s="149"/>
      <c r="M4" s="150"/>
    </row>
    <row r="5" spans="1:13" s="56" customFormat="1" ht="12.75" customHeight="1">
      <c r="A5" s="75"/>
      <c r="B5" s="151" t="s">
        <v>213</v>
      </c>
      <c r="C5" s="152"/>
      <c r="D5" s="135"/>
      <c r="E5" s="135"/>
      <c r="F5" s="135"/>
      <c r="G5" s="135"/>
      <c r="H5" s="135"/>
      <c r="I5" s="135"/>
      <c r="J5" s="136"/>
      <c r="K5" s="140" t="s">
        <v>384</v>
      </c>
      <c r="L5" s="153"/>
      <c r="M5" s="154"/>
    </row>
    <row r="6" spans="1:13" s="57" customFormat="1" ht="12.75" customHeight="1">
      <c r="A6" s="76"/>
      <c r="B6" s="137"/>
      <c r="C6" s="138"/>
      <c r="D6" s="138"/>
      <c r="E6" s="138"/>
      <c r="F6" s="138"/>
      <c r="G6" s="138"/>
      <c r="H6" s="138"/>
      <c r="I6" s="138"/>
      <c r="J6" s="139"/>
      <c r="K6" s="155"/>
      <c r="L6" s="156"/>
      <c r="M6" s="157"/>
    </row>
    <row r="7" spans="1:13" s="60" customFormat="1" ht="49.5" customHeight="1">
      <c r="A7" s="77" t="s">
        <v>383</v>
      </c>
      <c r="B7" s="78" t="s">
        <v>382</v>
      </c>
      <c r="C7" s="58" t="s">
        <v>340</v>
      </c>
      <c r="D7" s="58" t="s">
        <v>341</v>
      </c>
      <c r="E7" s="58" t="s">
        <v>212</v>
      </c>
      <c r="F7" s="59" t="s">
        <v>342</v>
      </c>
      <c r="G7" s="58" t="s">
        <v>211</v>
      </c>
      <c r="H7" s="58" t="s">
        <v>425</v>
      </c>
      <c r="I7" s="58" t="s">
        <v>426</v>
      </c>
      <c r="J7" s="58" t="s">
        <v>427</v>
      </c>
      <c r="K7" s="26" t="s">
        <v>407</v>
      </c>
      <c r="L7" s="26" t="s">
        <v>408</v>
      </c>
      <c r="M7" s="79" t="s">
        <v>339</v>
      </c>
    </row>
    <row r="8" spans="1:13" s="47" customFormat="1" ht="162.75" customHeight="1">
      <c r="A8" s="61">
        <v>1</v>
      </c>
      <c r="B8" s="80" t="s">
        <v>217</v>
      </c>
      <c r="C8" s="13" t="s">
        <v>215</v>
      </c>
      <c r="D8" s="63" t="s">
        <v>432</v>
      </c>
      <c r="E8" s="62" t="s">
        <v>428</v>
      </c>
      <c r="F8" s="64" t="str">
        <f>IF(B8&lt;&gt;"",CONCATENATE(B8,"INT-",A8),"")</f>
        <v>CSINT-1</v>
      </c>
      <c r="G8" s="62" t="s">
        <v>437</v>
      </c>
      <c r="H8" s="16" t="s">
        <v>430</v>
      </c>
      <c r="I8" s="16" t="s">
        <v>429</v>
      </c>
      <c r="J8" s="16" t="s">
        <v>431</v>
      </c>
      <c r="K8" s="65"/>
      <c r="L8" s="65"/>
      <c r="M8" s="81"/>
    </row>
    <row r="9" spans="1:13" s="47" customFormat="1" ht="220.5" customHeight="1">
      <c r="A9" s="61">
        <f>SUM(A8)+1</f>
        <v>2</v>
      </c>
      <c r="B9" s="80" t="s">
        <v>217</v>
      </c>
      <c r="C9" s="13" t="s">
        <v>215</v>
      </c>
      <c r="D9" s="63" t="s">
        <v>433</v>
      </c>
      <c r="E9" s="62" t="s">
        <v>428</v>
      </c>
      <c r="F9" s="64" t="str">
        <f>IF(B9&lt;&gt;"",CONCATENATE(B9,"INT-",A9),"")</f>
        <v>CSINT-2</v>
      </c>
      <c r="G9" s="62" t="s">
        <v>436</v>
      </c>
      <c r="H9" s="16" t="s">
        <v>430</v>
      </c>
      <c r="I9" s="16" t="s">
        <v>429</v>
      </c>
      <c r="J9" s="16" t="s">
        <v>431</v>
      </c>
      <c r="K9" s="65"/>
      <c r="L9" s="65"/>
      <c r="M9" s="81"/>
    </row>
    <row r="10" spans="1:13" s="47" customFormat="1" ht="248.25" customHeight="1" thickBot="1">
      <c r="A10" s="61">
        <f>SUM(A9)+1</f>
        <v>3</v>
      </c>
      <c r="B10" s="82" t="s">
        <v>217</v>
      </c>
      <c r="C10" s="83" t="s">
        <v>215</v>
      </c>
      <c r="D10" s="84" t="s">
        <v>434</v>
      </c>
      <c r="E10" s="85" t="s">
        <v>428</v>
      </c>
      <c r="F10" s="86" t="str">
        <f>IF(B10&lt;&gt;"",CONCATENATE(B10,"INT-",A10),"")</f>
        <v>CSINT-3</v>
      </c>
      <c r="G10" s="85" t="s">
        <v>435</v>
      </c>
      <c r="H10" s="87" t="s">
        <v>430</v>
      </c>
      <c r="I10" s="87" t="s">
        <v>429</v>
      </c>
      <c r="J10" s="87" t="s">
        <v>431</v>
      </c>
      <c r="K10" s="88"/>
      <c r="L10" s="88"/>
      <c r="M10" s="89"/>
    </row>
  </sheetData>
  <sheetProtection/>
  <mergeCells count="6">
    <mergeCell ref="C2:E2"/>
    <mergeCell ref="H2:J2"/>
    <mergeCell ref="B1:E1"/>
    <mergeCell ref="C4:M4"/>
    <mergeCell ref="B5:J6"/>
    <mergeCell ref="K5:M6"/>
  </mergeCells>
  <dataValidations count="1">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Width="0" fitToHeight="1" horizontalDpi="600" verticalDpi="600" orientation="landscape" paperSize="5" scale="52" r:id="rId2"/>
  <headerFooter>
    <oddHeader>&amp;LAttachment F03a
&amp;A&amp;RSPS SaaS HCM Solution
RFP # 060B3490012</oddHeader>
    <oddFooter>&amp;C&amp;9Page &amp;P of &amp;N&amp;R&amp;9May 22, 2013</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L519"/>
  <sheetViews>
    <sheetView zoomScalePageLayoutView="0" workbookViewId="0" topLeftCell="B1">
      <selection activeCell="T17" sqref="T17"/>
    </sheetView>
  </sheetViews>
  <sheetFormatPr defaultColWidth="9.140625" defaultRowHeight="12.75"/>
  <cols>
    <col min="1" max="1" width="4.421875" style="40" hidden="1" customWidth="1"/>
    <col min="2" max="2" width="8.57421875" style="40" customWidth="1"/>
    <col min="3" max="3" width="14.7109375" style="48" customWidth="1"/>
    <col min="4" max="4" width="14.57421875" style="48" customWidth="1"/>
    <col min="5" max="5" width="9.8515625" style="48" customWidth="1"/>
    <col min="6" max="6" width="9.28125" style="40" customWidth="1"/>
    <col min="7" max="7" width="45.8515625" style="40" customWidth="1"/>
    <col min="8" max="8" width="14.57421875" style="43" customWidth="1"/>
    <col min="9" max="9" width="11.00390625" style="43" customWidth="1"/>
    <col min="10" max="10" width="30.421875" style="40" customWidth="1"/>
    <col min="11" max="11" width="20.7109375" style="24" bestFit="1" customWidth="1"/>
    <col min="12" max="12" width="16.140625" style="24" bestFit="1" customWidth="1"/>
    <col min="13" max="16384" width="9.140625" style="24" customWidth="1"/>
  </cols>
  <sheetData>
    <row r="1" spans="1:10" ht="12.75" customHeight="1">
      <c r="A1" s="28"/>
      <c r="B1" s="127" t="s">
        <v>403</v>
      </c>
      <c r="C1" s="158"/>
      <c r="D1" s="90"/>
      <c r="E1" s="90"/>
      <c r="F1" s="90"/>
      <c r="G1" s="90"/>
      <c r="H1" s="91"/>
      <c r="I1" s="91"/>
      <c r="J1" s="110"/>
    </row>
    <row r="2" spans="1:10" ht="57.75" customHeight="1">
      <c r="A2" s="29"/>
      <c r="B2" s="93"/>
      <c r="C2" s="129" t="s">
        <v>404</v>
      </c>
      <c r="D2" s="168"/>
      <c r="E2" s="67"/>
      <c r="F2" s="24"/>
      <c r="G2" s="66" t="s">
        <v>405</v>
      </c>
      <c r="H2" s="123" t="s">
        <v>406</v>
      </c>
      <c r="I2" s="124"/>
      <c r="J2" s="125"/>
    </row>
    <row r="3" spans="1:10" ht="12" customHeight="1">
      <c r="A3" s="29"/>
      <c r="B3" s="93"/>
      <c r="C3" s="30"/>
      <c r="D3" s="30"/>
      <c r="E3" s="30"/>
      <c r="F3" s="30"/>
      <c r="G3" s="30"/>
      <c r="H3" s="31"/>
      <c r="I3" s="31"/>
      <c r="J3" s="111"/>
    </row>
    <row r="4" spans="1:10" ht="105.75" customHeight="1" thickBot="1">
      <c r="A4" s="29"/>
      <c r="B4" s="95"/>
      <c r="C4" s="131" t="s">
        <v>439</v>
      </c>
      <c r="D4" s="169"/>
      <c r="E4" s="169"/>
      <c r="F4" s="169"/>
      <c r="G4" s="169"/>
      <c r="H4" s="169"/>
      <c r="I4" s="169"/>
      <c r="J4" s="170"/>
    </row>
    <row r="5" spans="1:10" ht="11.25" customHeight="1">
      <c r="A5" s="112"/>
      <c r="B5" s="159" t="s">
        <v>213</v>
      </c>
      <c r="C5" s="160"/>
      <c r="D5" s="160"/>
      <c r="E5" s="160"/>
      <c r="F5" s="160"/>
      <c r="G5" s="160"/>
      <c r="H5" s="163" t="s">
        <v>384</v>
      </c>
      <c r="I5" s="163"/>
      <c r="J5" s="164"/>
    </row>
    <row r="6" spans="1:10" s="25" customFormat="1" ht="11.25">
      <c r="A6" s="113"/>
      <c r="B6" s="161"/>
      <c r="C6" s="162"/>
      <c r="D6" s="162"/>
      <c r="E6" s="162"/>
      <c r="F6" s="162"/>
      <c r="G6" s="162"/>
      <c r="H6" s="165"/>
      <c r="I6" s="166"/>
      <c r="J6" s="167"/>
    </row>
    <row r="7" spans="1:10" s="27" customFormat="1" ht="33.75">
      <c r="A7" s="114" t="s">
        <v>383</v>
      </c>
      <c r="B7" s="101" t="s">
        <v>382</v>
      </c>
      <c r="C7" s="19" t="s">
        <v>340</v>
      </c>
      <c r="D7" s="21" t="s">
        <v>341</v>
      </c>
      <c r="E7" s="19" t="s">
        <v>212</v>
      </c>
      <c r="F7" s="21" t="s">
        <v>342</v>
      </c>
      <c r="G7" s="21" t="s">
        <v>211</v>
      </c>
      <c r="H7" s="26" t="s">
        <v>407</v>
      </c>
      <c r="I7" s="26" t="s">
        <v>408</v>
      </c>
      <c r="J7" s="79" t="s">
        <v>339</v>
      </c>
    </row>
    <row r="8" spans="1:12" s="47" customFormat="1" ht="113.25" customHeight="1">
      <c r="A8" s="112">
        <v>1</v>
      </c>
      <c r="B8" s="115" t="s">
        <v>217</v>
      </c>
      <c r="C8" s="13" t="s">
        <v>215</v>
      </c>
      <c r="D8" s="13" t="s">
        <v>214</v>
      </c>
      <c r="E8" s="13" t="s">
        <v>216</v>
      </c>
      <c r="F8" s="45" t="str">
        <f aca="true" t="shared" si="0" ref="F8:F18">IF(B8&lt;&gt;"",CONCATENATE(B8,"RPT-",A8),"")</f>
        <v>CSRPT-1</v>
      </c>
      <c r="G8" s="16" t="s">
        <v>218</v>
      </c>
      <c r="H8" s="34"/>
      <c r="I8" s="46"/>
      <c r="J8" s="116"/>
      <c r="K8" s="35"/>
      <c r="L8" s="35"/>
    </row>
    <row r="9" spans="1:12" s="47" customFormat="1" ht="108" customHeight="1">
      <c r="A9" s="112">
        <f aca="true" t="shared" si="1" ref="A9:A18">SUM(A8)+1</f>
        <v>2</v>
      </c>
      <c r="B9" s="115" t="s">
        <v>217</v>
      </c>
      <c r="C9" s="13" t="s">
        <v>215</v>
      </c>
      <c r="D9" s="13" t="s">
        <v>214</v>
      </c>
      <c r="E9" s="13" t="s">
        <v>216</v>
      </c>
      <c r="F9" s="45" t="str">
        <f t="shared" si="0"/>
        <v>CSRPT-2</v>
      </c>
      <c r="G9" s="11" t="s">
        <v>219</v>
      </c>
      <c r="H9" s="34"/>
      <c r="I9" s="46"/>
      <c r="J9" s="116"/>
      <c r="K9" s="35"/>
      <c r="L9" s="35"/>
    </row>
    <row r="10" spans="1:12" s="47" customFormat="1" ht="60.75" customHeight="1">
      <c r="A10" s="112">
        <f t="shared" si="1"/>
        <v>3</v>
      </c>
      <c r="B10" s="115" t="s">
        <v>217</v>
      </c>
      <c r="C10" s="13" t="s">
        <v>215</v>
      </c>
      <c r="D10" s="13" t="s">
        <v>214</v>
      </c>
      <c r="E10" s="13" t="s">
        <v>216</v>
      </c>
      <c r="F10" s="45" t="str">
        <f t="shared" si="0"/>
        <v>CSRPT-3</v>
      </c>
      <c r="G10" s="11" t="s">
        <v>220</v>
      </c>
      <c r="H10" s="34"/>
      <c r="I10" s="46"/>
      <c r="J10" s="116"/>
      <c r="K10" s="35"/>
      <c r="L10" s="35"/>
    </row>
    <row r="11" spans="1:12" s="47" customFormat="1" ht="72.75" customHeight="1">
      <c r="A11" s="112">
        <f t="shared" si="1"/>
        <v>4</v>
      </c>
      <c r="B11" s="115" t="s">
        <v>217</v>
      </c>
      <c r="C11" s="13" t="s">
        <v>215</v>
      </c>
      <c r="D11" s="13" t="s">
        <v>221</v>
      </c>
      <c r="E11" s="13" t="s">
        <v>216</v>
      </c>
      <c r="F11" s="45" t="str">
        <f t="shared" si="0"/>
        <v>CSRPT-4</v>
      </c>
      <c r="G11" s="11" t="s">
        <v>366</v>
      </c>
      <c r="H11" s="34"/>
      <c r="I11" s="46"/>
      <c r="J11" s="116"/>
      <c r="K11" s="35"/>
      <c r="L11" s="35"/>
    </row>
    <row r="12" spans="1:12" s="47" customFormat="1" ht="77.25" customHeight="1">
      <c r="A12" s="112">
        <f t="shared" si="1"/>
        <v>5</v>
      </c>
      <c r="B12" s="115" t="s">
        <v>217</v>
      </c>
      <c r="C12" s="13" t="s">
        <v>215</v>
      </c>
      <c r="D12" s="13" t="s">
        <v>221</v>
      </c>
      <c r="E12" s="13" t="s">
        <v>216</v>
      </c>
      <c r="F12" s="45" t="str">
        <f t="shared" si="0"/>
        <v>CSRPT-5</v>
      </c>
      <c r="G12" s="11" t="s">
        <v>271</v>
      </c>
      <c r="H12" s="34"/>
      <c r="I12" s="46"/>
      <c r="J12" s="116"/>
      <c r="K12" s="37"/>
      <c r="L12" s="37"/>
    </row>
    <row r="13" spans="1:12" s="47" customFormat="1" ht="37.5" customHeight="1">
      <c r="A13" s="112">
        <f t="shared" si="1"/>
        <v>6</v>
      </c>
      <c r="B13" s="115" t="s">
        <v>217</v>
      </c>
      <c r="C13" s="13" t="s">
        <v>215</v>
      </c>
      <c r="D13" s="13" t="s">
        <v>221</v>
      </c>
      <c r="E13" s="13" t="s">
        <v>216</v>
      </c>
      <c r="F13" s="45" t="str">
        <f t="shared" si="0"/>
        <v>CSRPT-6</v>
      </c>
      <c r="G13" s="11" t="s">
        <v>272</v>
      </c>
      <c r="H13" s="34"/>
      <c r="I13" s="46"/>
      <c r="J13" s="116"/>
      <c r="K13" s="35"/>
      <c r="L13" s="35"/>
    </row>
    <row r="14" spans="1:12" s="47" customFormat="1" ht="33.75">
      <c r="A14" s="112">
        <f t="shared" si="1"/>
        <v>7</v>
      </c>
      <c r="B14" s="115" t="s">
        <v>217</v>
      </c>
      <c r="C14" s="13" t="s">
        <v>200</v>
      </c>
      <c r="D14" s="13" t="s">
        <v>201</v>
      </c>
      <c r="E14" s="13" t="s">
        <v>216</v>
      </c>
      <c r="F14" s="45" t="str">
        <f t="shared" si="0"/>
        <v>CSRPT-7</v>
      </c>
      <c r="G14" s="11" t="s">
        <v>373</v>
      </c>
      <c r="H14" s="34"/>
      <c r="I14" s="46"/>
      <c r="J14" s="116"/>
      <c r="K14" s="35"/>
      <c r="L14" s="35"/>
    </row>
    <row r="15" spans="1:12" s="47" customFormat="1" ht="145.5" customHeight="1">
      <c r="A15" s="112">
        <f t="shared" si="1"/>
        <v>8</v>
      </c>
      <c r="B15" s="115" t="s">
        <v>217</v>
      </c>
      <c r="C15" s="13" t="s">
        <v>284</v>
      </c>
      <c r="D15" s="39" t="s">
        <v>368</v>
      </c>
      <c r="E15" s="13" t="s">
        <v>216</v>
      </c>
      <c r="F15" s="45" t="str">
        <f t="shared" si="0"/>
        <v>CSRPT-8</v>
      </c>
      <c r="G15" s="11" t="s">
        <v>369</v>
      </c>
      <c r="H15" s="34"/>
      <c r="I15" s="46"/>
      <c r="J15" s="116"/>
      <c r="K15" s="35"/>
      <c r="L15" s="35"/>
    </row>
    <row r="16" spans="1:12" s="47" customFormat="1" ht="33.75">
      <c r="A16" s="112">
        <f t="shared" si="1"/>
        <v>9</v>
      </c>
      <c r="B16" s="115" t="s">
        <v>217</v>
      </c>
      <c r="C16" s="13" t="s">
        <v>284</v>
      </c>
      <c r="D16" s="39" t="s">
        <v>368</v>
      </c>
      <c r="E16" s="13" t="s">
        <v>216</v>
      </c>
      <c r="F16" s="45" t="str">
        <f t="shared" si="0"/>
        <v>CSRPT-9</v>
      </c>
      <c r="G16" s="11" t="s">
        <v>370</v>
      </c>
      <c r="H16" s="34"/>
      <c r="I16" s="46"/>
      <c r="J16" s="116"/>
      <c r="K16" s="35"/>
      <c r="L16" s="35"/>
    </row>
    <row r="17" spans="1:12" s="47" customFormat="1" ht="33.75">
      <c r="A17" s="112">
        <f t="shared" si="1"/>
        <v>10</v>
      </c>
      <c r="B17" s="115" t="s">
        <v>217</v>
      </c>
      <c r="C17" s="13" t="s">
        <v>284</v>
      </c>
      <c r="D17" s="39" t="s">
        <v>368</v>
      </c>
      <c r="E17" s="13" t="s">
        <v>216</v>
      </c>
      <c r="F17" s="45" t="str">
        <f t="shared" si="0"/>
        <v>CSRPT-10</v>
      </c>
      <c r="G17" s="11" t="s">
        <v>372</v>
      </c>
      <c r="H17" s="34"/>
      <c r="I17" s="46"/>
      <c r="J17" s="116"/>
      <c r="K17" s="35"/>
      <c r="L17" s="35"/>
    </row>
    <row r="18" spans="1:12" s="47" customFormat="1" ht="34.5" thickBot="1">
      <c r="A18" s="112">
        <f t="shared" si="1"/>
        <v>11</v>
      </c>
      <c r="B18" s="117" t="s">
        <v>217</v>
      </c>
      <c r="C18" s="83" t="s">
        <v>284</v>
      </c>
      <c r="D18" s="118" t="s">
        <v>368</v>
      </c>
      <c r="E18" s="83" t="s">
        <v>216</v>
      </c>
      <c r="F18" s="119" t="str">
        <f t="shared" si="0"/>
        <v>CSRPT-11</v>
      </c>
      <c r="G18" s="107" t="s">
        <v>371</v>
      </c>
      <c r="H18" s="120"/>
      <c r="I18" s="121"/>
      <c r="J18" s="122"/>
      <c r="K18" s="35"/>
      <c r="L18" s="35"/>
    </row>
    <row r="519" ht="11.25">
      <c r="L519" s="44"/>
    </row>
  </sheetData>
  <sheetProtection/>
  <mergeCells count="6">
    <mergeCell ref="B1:C1"/>
    <mergeCell ref="B5:G6"/>
    <mergeCell ref="H5:J6"/>
    <mergeCell ref="C2:D2"/>
    <mergeCell ref="H2:J2"/>
    <mergeCell ref="C4:J4"/>
  </mergeCells>
  <dataValidations count="4">
    <dataValidation type="list" allowBlank="1" showInputMessage="1" showErrorMessage="1" sqref="D19:D65536">
      <formula1>INDIRECT(SUBSTITUTE(B19&amp;(VLOOKUP(C19,NameLookup,2,0))," ",""))</formula1>
    </dataValidation>
    <dataValidation type="list" allowBlank="1" showInputMessage="1" showErrorMessage="1" sqref="C19:C65536">
      <formula1>INDIRECT(B19)</formula1>
    </dataValidation>
    <dataValidation type="list" allowBlank="1" showInputMessage="1" showErrorMessage="1" promptTitle="Function Code Entry" prompt="Select Function Code from list" errorTitle="Function Code Entry Error" error="You must select a value from the list" sqref="B19:B65536">
      <formula1>ValidFuncCodes</formula1>
    </dataValidation>
    <dataValidation allowBlank="1" promptTitle="Function Code Entry" prompt="Select Function Code from list" errorTitle="Function Code Entry Error" error="You must select a value from the list" sqref="B7"/>
  </dataValidations>
  <printOptions horizontalCentered="1"/>
  <pageMargins left="1" right="1" top="1.2" bottom="1" header="0.4" footer="0.4"/>
  <pageSetup fitToWidth="0" fitToHeight="1" horizontalDpi="600" verticalDpi="600" orientation="landscape" paperSize="5" scale="44" r:id="rId2"/>
  <headerFooter>
    <oddHeader>&amp;LAttachment F03a
&amp;A&amp;RSPS SaaS HCM Solution
RFP # 060B3490012</oddHeader>
    <oddFooter>&amp;C&amp;9Page &amp;P of &amp;N&amp;R&amp;9May 22,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Personnel System Software as a Service Human Capital Management Solution Project No. 060B3490012 - Attachment F03a (112KB)</dc:title>
  <dc:subject>SPS Project - RE</dc:subject>
  <dc:creator>Lisa Liedtke</dc:creator>
  <cp:keywords>RE</cp:keywords>
  <dc:description/>
  <cp:lastModifiedBy>Scherer, Jerry</cp:lastModifiedBy>
  <cp:lastPrinted>2013-05-08T11:45:03Z</cp:lastPrinted>
  <dcterms:created xsi:type="dcterms:W3CDTF">2008-11-18T15:06:23Z</dcterms:created>
  <dcterms:modified xsi:type="dcterms:W3CDTF">2013-05-23T16:55:32Z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R Area">
    <vt:lpwstr>Requirements</vt:lpwstr>
  </property>
  <property fmtid="{D5CDD505-2E9C-101B-9397-08002B2CF9AE}" pid="3" name="Org/Dept">
    <vt:lpwstr>Enterprise</vt:lpwstr>
  </property>
  <property fmtid="{D5CDD505-2E9C-101B-9397-08002B2CF9AE}" pid="4" name="ContentType">
    <vt:lpwstr>Document</vt:lpwstr>
  </property>
  <property fmtid="{D5CDD505-2E9C-101B-9397-08002B2CF9AE}" pid="5" name="ContentTypeId">
    <vt:lpwstr>0x01010022CD94C6BA4CE44087D92EAAB8108E9E</vt:lpwstr>
  </property>
  <property fmtid="{D5CDD505-2E9C-101B-9397-08002B2CF9AE}" pid="6" name="display_urn:schemas-microsoft-com:office:office#Editor">
    <vt:lpwstr>Installer, sp19</vt:lpwstr>
  </property>
  <property fmtid="{D5CDD505-2E9C-101B-9397-08002B2CF9AE}" pid="7" name="display_urn:schemas-microsoft-com:office:office#Author">
    <vt:lpwstr>Installer, sp19</vt:lpwstr>
  </property>
</Properties>
</file>