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345" windowWidth="15480" windowHeight="7350" tabRatio="904" activeTab="0"/>
  </bookViews>
  <sheets>
    <sheet name="Cover Sheet" sheetId="1" r:id="rId1"/>
    <sheet name="Functional Requirements" sheetId="2" r:id="rId2"/>
    <sheet name="Interface Requirements" sheetId="3" r:id="rId3"/>
    <sheet name="Report, Form, Ltr  Requirements" sheetId="4" r:id="rId4"/>
    <sheet name="Non-Functional Requirements" sheetId="5" r:id="rId5"/>
    <sheet name="Appendices" sheetId="6" r:id="rId6"/>
  </sheets>
  <definedNames>
    <definedName name="BA" localSheetId="2">#REF!</definedName>
    <definedName name="BA">#REF!</definedName>
    <definedName name="BABackOfficeProcessing" localSheetId="2">#REF!</definedName>
    <definedName name="BABackOfficeProcessing">#REF!</definedName>
    <definedName name="BABenefitEnrollment">#REF!</definedName>
    <definedName name="BABenefitsAdministration">#REF!</definedName>
    <definedName name="BACustomerService">#REF!</definedName>
    <definedName name="BAEmployeeBenefitManagement">#REF!</definedName>
    <definedName name="BAEmployeeSelfService">#REF!</definedName>
    <definedName name="BAInvoicingLockboxReceivables">#REF!</definedName>
    <definedName name="BANonSPSEmployeeMaintenance">#REF!</definedName>
    <definedName name="CS">#REF!</definedName>
    <definedName name="CSAnnualSalaryReviewPayPlanAmendments">#REF!</definedName>
    <definedName name="CSBonusRelatedtoJobCodeAttributes">#REF!</definedName>
    <definedName name="CSJobCodesandSalaryPlans">#REF!</definedName>
    <definedName name="CSMassChanges">#REF!</definedName>
    <definedName name="CSPositionManagement">#REF!</definedName>
    <definedName name="Customer_Service_Call_Center">#REF!</definedName>
    <definedName name="EE">#REF!</definedName>
    <definedName name="EEAgencyComplianceReviews">#REF!</definedName>
    <definedName name="EEAnnualStatewideEEOReporting">#REF!</definedName>
    <definedName name="EEDiscriminationCompliantsAppeals">#REF!</definedName>
    <definedName name="EEReasonableAccommodations">#REF!</definedName>
    <definedName name="EEWhistleblowerComplaints">#REF!</definedName>
    <definedName name="ER">#REF!</definedName>
    <definedName name="ERDisplinaryActions">#REF!</definedName>
    <definedName name="EREAP">#REF!</definedName>
    <definedName name="ERGrievanceProcessing">#REF!</definedName>
    <definedName name="ERLaborRelations">#REF!</definedName>
    <definedName name="MS">#REF!</definedName>
    <definedName name="MSDrugTesting">#REF!</definedName>
    <definedName name="MSEmployeetoEmployeeLeaveDonation">#REF!</definedName>
    <definedName name="MSLeaveBank">#REF!</definedName>
    <definedName name="MSLeaveBankEmployeetoEmployeeAppeals">#REF!</definedName>
    <definedName name="MSStateMedicalDirectorReferrals">#REF!</definedName>
    <definedName name="NameLookup">#REF!</definedName>
    <definedName name="NF">#REF!</definedName>
    <definedName name="PC">#REF!</definedName>
    <definedName name="PCBackOfficePositionMaintenance">#REF!</definedName>
    <definedName name="PCManagementofPositionControlPINs">#REF!</definedName>
    <definedName name="PCPINCreation">#REF!</definedName>
    <definedName name="PCPositionControl">#REF!</definedName>
    <definedName name="PE">#REF!</definedName>
    <definedName name="PEProbationaryPerformanceEvaluations">#REF!</definedName>
    <definedName name="_xlnm.Print_Area" localSheetId="5">'Appendices'!$A$2:$C$2</definedName>
    <definedName name="_xlnm.Print_Area" localSheetId="1">'Functional Requirements'!$B$1:$J$107</definedName>
    <definedName name="_xlnm.Print_Area" localSheetId="2">'Interface Requirements'!$B$1:$M$14</definedName>
    <definedName name="_xlnm.Print_Area" localSheetId="3">'Report, Form, Ltr  Requirements'!$B$1:$J$30</definedName>
    <definedName name="_xlnm.Print_Titles" localSheetId="5">'Appendices'!$1:$1</definedName>
    <definedName name="_xlnm.Print_Titles" localSheetId="1">'Functional Requirements'!$5:$7</definedName>
    <definedName name="_xlnm.Print_Titles" localSheetId="2">'Interface Requirements'!$5:$7</definedName>
    <definedName name="_xlnm.Print_Titles" localSheetId="4">'Non-Functional Requirements'!$1:$7</definedName>
    <definedName name="_xlnm.Print_Titles" localSheetId="3">'Report, Form, Ltr  Requirements'!$5:$7</definedName>
    <definedName name="PS">#REF!</definedName>
    <definedName name="PSDataChange">#REF!</definedName>
    <definedName name="PSDemotion">#REF!</definedName>
    <definedName name="PSHiresandRehires">#REF!</definedName>
    <definedName name="PSPromotion">#REF!</definedName>
    <definedName name="PSSalaryAdjustments">#REF!</definedName>
    <definedName name="PSTermination">#REF!</definedName>
    <definedName name="PSTransfer">#REF!</definedName>
    <definedName name="RE">#REF!</definedName>
    <definedName name="REApplicantAccount">#REF!</definedName>
    <definedName name="REApplicantPortal">#REF!</definedName>
    <definedName name="REApplicantProfile">#REF!</definedName>
    <definedName name="REApplicantTracking">#REF!</definedName>
    <definedName name="REApplication">#REF!</definedName>
    <definedName name="REEligibleListReporting">#REF!</definedName>
    <definedName name="REExaminationandScoring">#REF!</definedName>
    <definedName name="REGeneral">#REF!</definedName>
    <definedName name="REInterviewSelection">#REF!</definedName>
    <definedName name="REJobPosting">#REF!</definedName>
    <definedName name="REJobRequisition">#REF!</definedName>
    <definedName name="RERecruitmentPackage">#REF!</definedName>
    <definedName name="REScreeningChecklist">#REF!</definedName>
    <definedName name="RETestConstruction">#REF!</definedName>
    <definedName name="REWorkflow">#REF!</definedName>
    <definedName name="TACourseRegistration">#REF!</definedName>
    <definedName name="TAOnlineEvaluationsTests">#REF!</definedName>
    <definedName name="TATrackEmployeeTraining">#REF!</definedName>
    <definedName name="TBA">#REF!</definedName>
    <definedName name="TK">#REF!</definedName>
    <definedName name="TR">#REF!</definedName>
    <definedName name="ValidCategory">#REF!</definedName>
    <definedName name="ValidFuncCodes">#REF!</definedName>
  </definedNames>
  <calcPr fullCalcOnLoad="1"/>
</workbook>
</file>

<file path=xl/sharedStrings.xml><?xml version="1.0" encoding="utf-8"?>
<sst xmlns="http://schemas.openxmlformats.org/spreadsheetml/2006/main" count="752" uniqueCount="209">
  <si>
    <t>Business Rule</t>
  </si>
  <si>
    <t>Contractual Payroll Report</t>
  </si>
  <si>
    <t>Contractual PINs</t>
  </si>
  <si>
    <t>The system shall provide the capability to designate in the Position record when the budget is approved.</t>
  </si>
  <si>
    <t>The system shall provide a report that shows Position Numbers where the Position Type is equal to Contractual.  
The report should include the following input parameters: 
- Effective Date Range
- Agency</t>
  </si>
  <si>
    <t>Technical</t>
  </si>
  <si>
    <t>Contractual Job Requisition &amp; PIN  (New and Existing)</t>
  </si>
  <si>
    <t>The system shall provide the capability to generate a Conversion Letter.</t>
  </si>
  <si>
    <t>Letter</t>
  </si>
  <si>
    <t>Contractual Payment Report</t>
  </si>
  <si>
    <t>The system shall provide the capability to generate a Renewal Letter.</t>
  </si>
  <si>
    <t>The system shall provide the capability to display a signature section in the Contract printable version.</t>
  </si>
  <si>
    <t>Contractual Activity Report</t>
  </si>
  <si>
    <t>The system shall provide the capability to generate a report with Denied Contract information.</t>
  </si>
  <si>
    <t>The system shall provide the capability to generate a report when the NTE$ or Contract End Date has been met.</t>
  </si>
  <si>
    <t>The system shall provide the capability to generate a report when the NTE$ or Contract End Date is approaching.</t>
  </si>
  <si>
    <t>The system shall provided the capability to generate a  Random Sampling Report by Contract.</t>
  </si>
  <si>
    <t>Appendix CE1</t>
  </si>
  <si>
    <t>Contractual On-Boarding</t>
  </si>
  <si>
    <t>Contract Management</t>
  </si>
  <si>
    <t>The system shall provide the capability for Contractual Employees to transfer to regular budgeted positions.</t>
  </si>
  <si>
    <t>The system shall track contract records.</t>
  </si>
  <si>
    <t>Contractual Renewal</t>
  </si>
  <si>
    <t>Contract NTE Report</t>
  </si>
  <si>
    <t>Contractual Conversion</t>
  </si>
  <si>
    <t>The system shall provide the capability to display a signature section in the printable version.</t>
  </si>
  <si>
    <t>Contractual Termination</t>
  </si>
  <si>
    <t>Final Check Process</t>
  </si>
  <si>
    <t>Comments</t>
  </si>
  <si>
    <t xml:space="preserve">Process </t>
  </si>
  <si>
    <t>Sub-Process</t>
  </si>
  <si>
    <t>Req. #</t>
  </si>
  <si>
    <t>Function Code</t>
  </si>
  <si>
    <t>Req. Count</t>
  </si>
  <si>
    <t>The system shall display the following data fields on the Contract Generation request for approval transaction page:
- Contract Number
- Position Number
- Employee Name (Last Name, Middle Name, First Name)</t>
  </si>
  <si>
    <t>File Name</t>
  </si>
  <si>
    <t>Portal</t>
  </si>
  <si>
    <t>Security</t>
  </si>
  <si>
    <t>The system shall provide users the following fields in 'view only' access based on User defined security roles.
- Contract Number
- Contractual Employee ID
  - First Name
  - Middle Name
  - Last Name
- Announcement #
- PIN
- Contract Start Date
- Contract End Date
- Hourly/Daily Rate
- Contract NTE$
- Position Title
- Job Code
- Agency
- Location
- Hiring Manager ID
  - First Name
  - Last Name
  - Telephone Number
- Contract Manager ID
   - First Name
   - Last Name
   - Telephone Number
- Addenda
- Comments</t>
  </si>
  <si>
    <t>Sample Contract Forms</t>
  </si>
  <si>
    <t>Attachment F4b.pdf</t>
  </si>
  <si>
    <t xml:space="preserve">The system shall provide a report that shows all Contractual Conversions.  The report should offer input parameters that include: Effective Date Range and Agency.  </t>
  </si>
  <si>
    <t>CERPT-17</t>
  </si>
  <si>
    <t xml:space="preserve"> Generate a listing of Contract Renewals</t>
  </si>
  <si>
    <t>This report  shall include input parameters:  Effective Date Range and Agency</t>
  </si>
  <si>
    <t xml:space="preserve">The system shall provide a report that shows all Terminated Contracts and Contractual Employees.  The report should offer input parameters that include: Effective Date Range and Agency.  </t>
  </si>
  <si>
    <t>The system shall provide a report that shows all Contractual Renewal Report.  The report should offer input parameters that include: Effective Date Range and Agency</t>
  </si>
  <si>
    <t>CERPT-18</t>
  </si>
  <si>
    <t>CERPT-19</t>
  </si>
  <si>
    <t>CERPT-20</t>
  </si>
  <si>
    <t>Terminated Contracts</t>
  </si>
  <si>
    <t>CERPT-21</t>
  </si>
  <si>
    <t xml:space="preserve">Generate a listing of Contract Renewals.  </t>
  </si>
  <si>
    <t>Terminated Contracts and Contractual Employees</t>
  </si>
  <si>
    <t>CE-3</t>
  </si>
  <si>
    <t>The new system will provide the capability to consolidate and centralize Contractual employee data and facilitate contract management, monitoring, reporting, recordkeeping and auditing activities.</t>
  </si>
  <si>
    <t>To Be Completed by Vendor</t>
  </si>
  <si>
    <t>Appendix Description</t>
  </si>
  <si>
    <t>Appendix</t>
  </si>
  <si>
    <t>Interface 
System 
'TO'</t>
  </si>
  <si>
    <t>Interface 
System 
'FROM'</t>
  </si>
  <si>
    <t>Frequency</t>
  </si>
  <si>
    <t>JobAps</t>
  </si>
  <si>
    <t>SPS</t>
  </si>
  <si>
    <t>Real-time / 
Daily or As required</t>
  </si>
  <si>
    <t>CPB</t>
  </si>
  <si>
    <t>The system shall provide the capability to upload a PDF formatted attachment to the Contractual Employee's record.</t>
  </si>
  <si>
    <t>The system shall provide the capability to assign the contract identification number when the Contract Generation request transaction is fully approved.</t>
  </si>
  <si>
    <t>The system shall provide users the capability to generate a report on Contract Generation approval request that were Denied.</t>
  </si>
  <si>
    <t xml:space="preserve">The system shall provide the capability to retain “Denied” Contract Generation approval requests. </t>
  </si>
  <si>
    <t>The system shall route email notifications to users when the Approval transactions request is fully approved.</t>
  </si>
  <si>
    <t>The system shall route email notifications to users when Approval requests are Denied.</t>
  </si>
  <si>
    <t>The system shall route email notifications to the initiator when the approval transaction request is submitted successfully.</t>
  </si>
  <si>
    <t>The system shall provide users the capability to update and resubmit when Approval transaction requests are 'Denied'.</t>
  </si>
  <si>
    <t>The system shall provide the capability to generate contract (with addenda) and route the Contract Generation request for Approval.</t>
  </si>
  <si>
    <t>Contractual Hires</t>
  </si>
  <si>
    <t>Contract Generation</t>
  </si>
  <si>
    <t>Contractual Audits</t>
  </si>
  <si>
    <t>Generate Random Sampling Report</t>
  </si>
  <si>
    <t>Request Records</t>
  </si>
  <si>
    <t>Audit</t>
  </si>
  <si>
    <t>Contract Payments</t>
  </si>
  <si>
    <t>Contractual Employee Conversion</t>
  </si>
  <si>
    <t>Contracts &amp; Addenda</t>
  </si>
  <si>
    <t>Form</t>
  </si>
  <si>
    <t>Contractual Employee Renewal</t>
  </si>
  <si>
    <t>Renewal Letter</t>
  </si>
  <si>
    <t>Conversion Letter</t>
  </si>
  <si>
    <t>Data</t>
  </si>
  <si>
    <t>Requirement Description</t>
  </si>
  <si>
    <t>Report</t>
  </si>
  <si>
    <t>Category</t>
  </si>
  <si>
    <t>Requirements Area</t>
  </si>
  <si>
    <t>CE</t>
  </si>
  <si>
    <t>Contractual Job Requisition &amp; Pin Request (New and Existing)</t>
  </si>
  <si>
    <t>The system shall provide users the capability to manually run the List of Contractual Employees by Agency report.</t>
  </si>
  <si>
    <t>The system shall provide users the capability to update the following fields:
- Contract Number
- Contractual Employee
  - First Name
  - Middle Name
  - Last Name
- Announcement #
- PIN
- Contract Start Date
- Contract End Date
- Hourly/Daily Rate
- Contract NTE$
- Position Title
- Job Code
- Agency
- Location
- Hiring Manager ID
  - First Name
  - Last Name
  - Telephone Number
- Contract Manager ID
   - First Name
   - Last Name
   - Telephone Number
- Addenda
- Comments</t>
  </si>
  <si>
    <t>The system shall display the following fields in the email notification for Contractual Renewal approval:
- New Contract Start Date
- New Contract End Date
- Renewal NTE$
- Hourly/Daily Rate change amount
- Reason for Change</t>
  </si>
  <si>
    <t>The system shall provide the capability to create a contract and addenda in PDF format.</t>
  </si>
  <si>
    <t>General</t>
  </si>
  <si>
    <t>The system shall provide users the capability to generate reports related to contractual employees.</t>
  </si>
  <si>
    <t>The system shall provide the capability to generate a report that display the following fields:
- Contract Number
- Contractual Employee ID
  - First Name
  - Middle Name
  - Last Name
- Announcement #
- PIN
- Contract Start Date
- Contract End Date
- Hourly/Daily Rate
- Contract NTE$
- Position Title
- Job Code
- Agency
- Location
- Hiring Manager ID
  - First Name
  - Last Name
  - Telephone Number
- Contract Manager ID
   - First Name
   - Last Name
   - Telephone Number
- Addenda
- Comments
- Signature section</t>
  </si>
  <si>
    <t>The system shall provide the capability to generate a report listing the following fields by contract:
- Contract's Expiration Date
- Amounts paid by pay period
- Contract Period
- Contract NTE$
- YTD Payments</t>
  </si>
  <si>
    <t>The system shall provide the capability to generate the Contractual Payroll Report biweekly.
The following fields shall display in the report:
- Agency
- Contract Number
- Contractor Name
- Job Title
- Hiring Manager
- Amount Paid - Pay Period
- Amount Paid - Contract Term
- Amount Paid - FYTD</t>
  </si>
  <si>
    <t>The system shall provide the capability to generate contracts for signatures</t>
  </si>
  <si>
    <t>The system shall provide the capability to generate an adhoc report List of Contractual Employees by Agency.
The system shall provide users the capability to run report with the following input parameters:
- Effective Date
- Date Range
- Agency
The following fields shall display in the report:
-  Agency
-  PIN #
-  Effective Date
- Job Code
- Job Title</t>
  </si>
  <si>
    <t>The system shall provide the users the capability to generate contract NTE$ and compliance reports.
The report shall be scheduled to run bi-weekly (after CE payroll).
Agency
- Contract #
- Contractor Name
- Job Title
- Hiring Manager 
- Contract Start Date
- Contract End Date
- Contract NTE$ approved
- Amount NTE$ remaining
- Amount Paid PPE
- Amount paid contract term
- Amount paid FYTD</t>
  </si>
  <si>
    <t>The system shall provide the capability to generate actual contract payments for SPS calculation of NTE $. The report shall be scheduled to run bi-weekly (after CE payroll).
The following fields shall display in the report:
- Agency
- Contract #
- Contractor Name
- Job Title
- Hiring Manager 
- Amount paid pay period
- Amount paid contract term
- Amount Paid FYTD</t>
  </si>
  <si>
    <t>The system shall provide the capability to generate the Contractual Activity Report monthly for:
- Hires/Rehires
- Conversions
- Renewals
- Terminations
- Transfers
The following fields shall display in the report:
- Agency
- Contract #
- CE Name
- Job Title
- Effective Date</t>
  </si>
  <si>
    <t>On-Boarding</t>
  </si>
  <si>
    <t>Workflow</t>
  </si>
  <si>
    <t>The system shall provide the capability to assign contractual workers to a Position Number (PIN).</t>
  </si>
  <si>
    <t>The system shall provide the capability to purge/remove Denied Contract Generation requests.</t>
  </si>
  <si>
    <t>The system shall provide the capability to capture the employee's 'Signature Date' on the contract.</t>
  </si>
  <si>
    <t>Vendor Responses:</t>
  </si>
  <si>
    <t>OB - Out of Box
CW - Configuration with Cost
CO - Configuration without Cost
CB - Candidate for BPR</t>
  </si>
  <si>
    <t>RT - Reporting Tool
TP - Third Party
NM - Not Met
FR - Future Release</t>
  </si>
  <si>
    <t>UC - Customization with Cost
UO - Customization without Cost</t>
  </si>
  <si>
    <t>Module(s)/
Sub-module(s)
Required</t>
  </si>
  <si>
    <t>Response</t>
  </si>
  <si>
    <t>The system shall provide users the capability to initiate a Contractual PIN request for Approval.</t>
  </si>
  <si>
    <t>The system shall provide users the capability to update a Contractual PIN request for Approval.</t>
  </si>
  <si>
    <t>The system shall provide users the capability to Approve a Contractual PIN request.</t>
  </si>
  <si>
    <t>The system shall provide users the capability to Deny a Contractual PIN request.</t>
  </si>
  <si>
    <t>The system shall create a Contractual Position record when the PIN Request is fully approved.</t>
  </si>
  <si>
    <t>The system shall update an existing Contractual Position record when the PIN Update Request is fully approved.</t>
  </si>
  <si>
    <t>The system shall provide Users the capability to delegate to other users the ability to Initiate a PIN Request transaction on their behalf.</t>
  </si>
  <si>
    <t>The system shall provide Users the capability to delegate to other Users the ability to Approve a PIN Request transaction on their behalf.</t>
  </si>
  <si>
    <t>The system shall provide Users the capability to delegate to other Users the ability to Deny a PIN Request transaction on their behalf.</t>
  </si>
  <si>
    <t>The system shall provide Users the capability to change the Position's status from ‘Active’ to ‘Inactive’ when a Contractual Employee vacates a position.</t>
  </si>
  <si>
    <t>The system shall provide Users the capability to update the contract's NTE$ amount.</t>
  </si>
  <si>
    <t>The system shall provide Users the capability to review contract and/or addenda information when approving or denying a Contract Generation request for approval transaction.</t>
  </si>
  <si>
    <t>The system shall require one of the following Denial Reasons when the Contract Generation approval request is Denied. 
- Incorrect Information
- Other (Free form text)</t>
  </si>
  <si>
    <t>The system shall provide Users the capability to print the contract and addenda.</t>
  </si>
  <si>
    <t>The system shall provide Users the capability to review the Contractual Employee's Contract and/or Addenda when Initiating the Contract Generation request for Approval.</t>
  </si>
  <si>
    <t>The system shall provide Users the capability to update the Contractual Employee's Contract and/or Addenda when submitting Contract Generation request for Approval.</t>
  </si>
  <si>
    <t>The system shall provide Users the capability to  Approve Contract Generation Approval requests.</t>
  </si>
  <si>
    <t>The system shall provide Users the capability to  Deny Contract Generation Approval requests.</t>
  </si>
  <si>
    <t>The system shall provide the capability to route an email notification to Users when the Contractual Employee's Contract is created successfully.</t>
  </si>
  <si>
    <t xml:space="preserve">The system shall provide Users the capability to update and maintain Contractual employee contracts. 
The contract should contain the following data fields:
- Contract Number 
- Position Number
- Employee Name 
  (Last Name, Middle Name, First Name)
- Date Contract Signed by Employee  
- Signed Contract Attachment </t>
  </si>
  <si>
    <t>The system shall provide the capability to Hire Contractual Employees direct in the system.</t>
  </si>
  <si>
    <t>The system shall provide the capability to Hire Contractual Employees that applied and were selected for hire in JobAps</t>
  </si>
  <si>
    <t>The system shall provide the capability to route email notifications to Users when Contractual Employee's are Hired in the SPS system.</t>
  </si>
  <si>
    <t>The system shall provide Users the capability to monitor/review contracts.</t>
  </si>
  <si>
    <t>The system shall provide Users the capability to print reports related to Contractual Employees.</t>
  </si>
  <si>
    <t>The system shall provide Users the capability to monitor the contract NTE$ based on actual payroll information received via interface from Central Payroll Bureau (CPB).</t>
  </si>
  <si>
    <t>The system shall provide the capability to notify Users when the NTE$ or Contract End Date is approaching.</t>
  </si>
  <si>
    <t>The system shall provide the capability to notify Users when the NTE$ or Contract End Date has been met.</t>
  </si>
  <si>
    <t>The system shall provide the capability to upload and and report against actual payroll amounts received from Central Payroll Bureau (CPB) Contractual Employee payroll processing.</t>
  </si>
  <si>
    <t>The system shall provide the capability to calculate the total amount paid on each contract and compare to the contract’s NTE $ amounts.</t>
  </si>
  <si>
    <t>The system shall provide Users the capability to generate and route the Contract NTE Report including all of, and only, Contractual Employees.</t>
  </si>
  <si>
    <t>The system shall provide Users the capability to generate and route the Contract NTE Report with Contractual Employees by direct reports.</t>
  </si>
  <si>
    <t>The system shall provide Users the capability to view the Contractual Activity Report.</t>
  </si>
  <si>
    <t>The system shall provide Users the capability to notify Users when 'Active' Positions have a contract amount paid YTD is &gt; NTE$.</t>
  </si>
  <si>
    <t>The system shall provide Users the capability to notify Users when 'Active' Positions have a contract end date &lt; the system date.</t>
  </si>
  <si>
    <t>The system shall provide Users the capability to notify Users when the contract amount paid YTD is &gt; 80% of the contracts NTE$, if the contract end date is &lt; 45 days from the system date.</t>
  </si>
  <si>
    <t>The system shall provide Users the capability to notify Users when the contract end date is &lt; 45 days from the system date.</t>
  </si>
  <si>
    <t xml:space="preserve">Contractual Time Collection </t>
  </si>
  <si>
    <t>The system shall provide Contractual Employees the capability to utilize Time &amp; Labor to capture pay period hours worked.</t>
  </si>
  <si>
    <t>The system shall provide the user the capability to update Contractual Employee Service Dates in their job record.</t>
  </si>
  <si>
    <t>The system shall provide the capability to capture a Contractual Conversion transaction in the employee job record when a Contractual Employee transfers to Regular Employee.</t>
  </si>
  <si>
    <t>The system shall provide the capability to capture on the employee record one of the following Contractual Conversion Reasons:
- With Prior Service Credits  
- No Prior Service Dates</t>
  </si>
  <si>
    <t>The system shall provide Users the capability to Initiate a Contractual Conversion Approval request.</t>
  </si>
  <si>
    <t>The system shall provide Users the capability to Approve a Contractual Conversion Approval request.</t>
  </si>
  <si>
    <t>The system shall provide Users the capability to Deny a Contractual Conversion Approval request.</t>
  </si>
  <si>
    <t>The system shall provide the User the capability to update the following fields when Initiating a Contractual Renewal request for approval transaction:
- New Contract Start Date
- New Contract End Date
- Renewal NTE$
- Hourly/Daily Rate change amount
- Reason for Change</t>
  </si>
  <si>
    <t>The system shall provide Users the capability to Initiate a Contractual Renewal Approval requests.</t>
  </si>
  <si>
    <t>The system shall provide Users the capability to Approve a Contractual Renewal Approval request.</t>
  </si>
  <si>
    <t>The system shall provide Users the capability to Deny a Contractual Renewal Approval request.</t>
  </si>
  <si>
    <t>The system shall provide designated Users the capability to view Contractual Termination data records.</t>
  </si>
  <si>
    <t>The system shall provide Users the ability to update and maintain a Contractual Employee's job record with Termination -  Action/Reason codes.</t>
  </si>
  <si>
    <t>The system shall provide Users the capability to Initiate a Contractual Termination Approval request.</t>
  </si>
  <si>
    <t>The system shall provide Users the capability to Approve a Contractual Termination Approval request.</t>
  </si>
  <si>
    <t>The system shall provide Users the capability to Deny a Contractual Termination Approval request.</t>
  </si>
  <si>
    <t>The system shall provide Users the capability to view contract information by contract number.</t>
  </si>
  <si>
    <t>The system shall provide Users the capability to audit Contractual Employee information.</t>
  </si>
  <si>
    <t>The system shall provide Users the capability to  monitor and review Contractual Employee records.</t>
  </si>
  <si>
    <t>The system shall provide Users the capability to request a Stratified Random Sampling report with selected contracts for agencies with small number of contracts.</t>
  </si>
  <si>
    <t>The system shall provide Users the capability to review report data to determine if contract supporting documentation is missing.</t>
  </si>
  <si>
    <t>The system shall provide Users capability to update the contract record with missing information.</t>
  </si>
  <si>
    <t>The system shall provide Users the capability to send an email notification requesting missing supporting information and documentation.</t>
  </si>
  <si>
    <t>The system shall provide Users update/display access to the PIN Request based on User defined security roles.</t>
  </si>
  <si>
    <t>The system shall provide Users with display only access to the contract record based on User defined security roles.</t>
  </si>
  <si>
    <t>The system shall provide Users the capability to run/view Adhoc Position Information reporting based on User defined security roles.</t>
  </si>
  <si>
    <t>The system shall provide Users the capability to run an adhoc the List of Contractual Employees report based on User defined security roles.</t>
  </si>
  <si>
    <t>The system shall provide Users update/display access to the contract record based on User defined security roles.</t>
  </si>
  <si>
    <t>The system shall provide Users display only access to the contract record based on User defined security roles.</t>
  </si>
  <si>
    <t>The system shall provide Users the capability to run/view Contract Data reporting based on User defined security roles.</t>
  </si>
  <si>
    <t>The system shall provide Users the capability to view Contractual Conversion data records based on User defined security roles.</t>
  </si>
  <si>
    <t>The system shall provide Users the capability to view Contractual Termination data records based on User defined security roles.</t>
  </si>
  <si>
    <t>The system shall provide Users the capability to monitor and view Contractual Employee records based on User defined security roles.</t>
  </si>
  <si>
    <t>The system shall provide Users the capability to update the contract records with missing supporting information.</t>
  </si>
  <si>
    <t>The system shall provide Users the capability to search by contract and view contract information based on User defined security roles.</t>
  </si>
  <si>
    <t>The system shall provide Users the following fields in 'view only' access based on User defined security roles.
- Contract Number
- Contractual Employee ID
  - First Name
  - Middle Name
  - Last Name
- Announcement #
- PIN
- Contract Start Date
- Contract End Date
- Hourly/Daily Rate
- Contract NTE$
- Position Title
- Job Code
- Agency
- Location
- Hiring Manager ID
  - First Name
  - Last Name
  - Telephone Number
- Contract Manager ID
   - First Name
   - Last Name
   - Telephone Number
- Addenda
- Comments</t>
  </si>
  <si>
    <t xml:space="preserve">This system shall provide the ability to receive via interface or web integration Contractual employees who applied and were selected for hire in JobAps.  The interface shall contain the following fields:  
- First Name
- Middle Name
- Last Name
- Announcement #
- PIN
- Contract Start (Hire) Date
- Hourly/Daily Rate
- Position Title
- Job Code
- Agency
- Location
- Hiring Manager ID
  - First Name
  - Last Name
  - Telephone Number
</t>
  </si>
  <si>
    <t>This system shall provide the ability to receive from Central Payroll Bureau (CPB) an interface containing the amount paid on each contract during the pay period.
Exact data fields are TBD.</t>
  </si>
  <si>
    <t>This system shall accommodate contractual employee conversions by:
- including the Contractual employee termination in the Contractual Termination interface
- including the Contractual Conversion to regular State employee in the Personnel Transactions interface of new and updated employee demographic data interface
Exact data fields are TBD.</t>
  </si>
  <si>
    <t>This system shall provide an interface of Contractual Employee terminations in order to inactivate the contractual employee in the Central Payroll Bureau (CPB) Contractual Payroll Process.  
Exact data fields are TBD.</t>
  </si>
  <si>
    <r>
      <t xml:space="preserve">The system shall provide the capability to identify 'Active' positions with the amount paid YTD </t>
    </r>
    <r>
      <rPr>
        <u val="single"/>
        <sz val="8"/>
        <color indexed="8"/>
        <rFont val="Arial"/>
        <family val="2"/>
      </rPr>
      <t>&gt;</t>
    </r>
    <r>
      <rPr>
        <sz val="8"/>
        <color indexed="8"/>
        <rFont val="Arial"/>
        <family val="2"/>
      </rPr>
      <t xml:space="preserve"> NTE$.</t>
    </r>
  </si>
  <si>
    <r>
      <t xml:space="preserve">The system shall provide the capability to identify 'Active' positions where the contract end date is </t>
    </r>
    <r>
      <rPr>
        <u val="single"/>
        <sz val="8"/>
        <color indexed="8"/>
        <rFont val="Arial"/>
        <family val="2"/>
      </rPr>
      <t>&lt;</t>
    </r>
    <r>
      <rPr>
        <sz val="8"/>
        <color indexed="8"/>
        <rFont val="Arial"/>
        <family val="2"/>
      </rPr>
      <t xml:space="preserve"> the system date.</t>
    </r>
  </si>
  <si>
    <r>
      <t xml:space="preserve">The system shall provide the capability to identify contracts where the contract amount paid YTD is </t>
    </r>
    <r>
      <rPr>
        <u val="single"/>
        <sz val="8"/>
        <color indexed="8"/>
        <rFont val="Arial"/>
        <family val="2"/>
      </rPr>
      <t>&gt;</t>
    </r>
    <r>
      <rPr>
        <sz val="8"/>
        <color indexed="8"/>
        <rFont val="Arial"/>
        <family val="2"/>
      </rPr>
      <t xml:space="preserve"> 80% of the contracts' NTE$.</t>
    </r>
  </si>
  <si>
    <r>
      <t xml:space="preserve">The system shall provide the capability to identify contracts where the contract end date is </t>
    </r>
    <r>
      <rPr>
        <u val="single"/>
        <sz val="8"/>
        <color indexed="8"/>
        <rFont val="Arial"/>
        <family val="2"/>
      </rPr>
      <t>&lt;</t>
    </r>
    <r>
      <rPr>
        <sz val="8"/>
        <color indexed="8"/>
        <rFont val="Arial"/>
        <family val="2"/>
      </rPr>
      <t xml:space="preserve"> 45 days from the system date</t>
    </r>
  </si>
  <si>
    <r>
      <t>The system shall provide users the capability to update the following data fields on the Contract Generation request:
- Announcement #
- Contract Start Date
- Contract End Date
-</t>
    </r>
    <r>
      <rPr>
        <b/>
        <sz val="8"/>
        <color indexed="8"/>
        <rFont val="Arial"/>
        <family val="2"/>
      </rPr>
      <t xml:space="preserve"> </t>
    </r>
    <r>
      <rPr>
        <sz val="8"/>
        <color indexed="8"/>
        <rFont val="Arial"/>
        <family val="2"/>
      </rPr>
      <t>Hourly/Daily Rate
- Contract NTE$
- Position Title
- Job Code
- Agency
- Location
- Hiring Manager ID
- Hiring Manager First Name
- Hiring Manager Last Name
- Hiring Manager Telephone Number
- Contract Manager ID
- Contract Manager First Name
- Contract Manager Last Name
- Contract Manager Telephone Number
- Addenda
- Comments</t>
    </r>
  </si>
  <si>
    <t>Outbound</t>
  </si>
  <si>
    <t>Inbound</t>
  </si>
  <si>
    <t>This system shall interface Vacant Contractual PINs to JobAps.
- PIN
- Department Number
- Job Class
- Job Title
- Location
- Number of Hours
- Bargaining Unit
- Schedule 
- Salary Plan
- Salary Grade
- Budget Unit
- FTE
- Special Appointment
- Political Special Appointment
- Drug Sensitive
- Criminal Background Check 
- Service Category
- Position Status</t>
  </si>
  <si>
    <t xml:space="preserve">The system shall interface new and updated Contractual Employee demographic data in order to establish and maintain the employee for payroll processing with Central Payroll Bureau (CPB).
</t>
  </si>
  <si>
    <r>
      <t xml:space="preserve">If OB, CW, CO, CB, UC, UO, or RT is used, offerors MUST list the module(s)/Sub-module(s) used to fulfill functionality in Module(s)/Sub-module(s) required column.
If FR is used, offerors MUST list the module used to fulfill functionality in Module(s)/Sub-module(s) required column and specify the release date in the comments column. 
If TP is used, Offeror MUST specify the proposed software with details.
If NM is used, Offeror MUST provide the reason for not being able to meet the requirement, possible workaround(s), relevancy to the solution, action(s) to be taken to meet the business objectives of the requirement.
</t>
    </r>
    <r>
      <rPr>
        <b/>
        <i/>
        <sz val="10"/>
        <color indexed="10"/>
        <rFont val="Arial"/>
        <family val="2"/>
      </rPr>
      <t>***For business process/sub-process details, definitions and business process diagrams, please refer to the respective PDRs/PDR Appendicies (Attachment F).
****Please note that the PDRs/PDR Apendicies are for information purpose only.</t>
    </r>
  </si>
  <si>
    <r>
      <t xml:space="preserve">If OB, CW, CO, CB, UC, UO, or RT is used, offerors MUST list the module(s)/Sub-module(s) used to fulfill functionality in Module(s)/Sub-module(s) required column.
If FR is used, offerors MUST list the module used to fulfill functionality in Module(s)/Sub-module(s) required column and specify the release date in the comments column. 
If TP is used, Offeror MUST specify the proposed software with details.
If NM is used, Offeror MUST provide the reason for not being able to meet the requirement, possible workaround(s), relevancy to the solution, action(s) to be taken to meet the business objectives of the requirement.
</t>
    </r>
    <r>
      <rPr>
        <b/>
        <i/>
        <sz val="10"/>
        <color indexed="10"/>
        <rFont val="Arial"/>
        <family val="2"/>
      </rPr>
      <t xml:space="preserve">
***For business process/sub-process details, definitions and business process diagrams, please refer to the respective PDRs/PDR Appendicies (Attachment F).
****Please note that the PDRs/PDR Apendicies are for information purpose only.</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</si>
</sst>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
  </numFmts>
  <fonts count="60">
    <font>
      <sz val="10"/>
      <color theme="1"/>
      <name val="Arial"/>
      <family val="2"/>
    </font>
    <font>
      <sz val="11"/>
      <color indexed="8"/>
      <name val="Calibri"/>
      <family val="2"/>
    </font>
    <font>
      <sz val="10"/>
      <color indexed="8"/>
      <name val="Arial"/>
      <family val="2"/>
    </font>
    <font>
      <sz val="10"/>
      <name val="Arial"/>
      <family val="2"/>
    </font>
    <font>
      <sz val="8"/>
      <name val="Arial"/>
      <family val="2"/>
    </font>
    <font>
      <u val="single"/>
      <sz val="11"/>
      <color indexed="12"/>
      <name val="Arial"/>
      <family val="2"/>
    </font>
    <font>
      <b/>
      <sz val="10"/>
      <color indexed="9"/>
      <name val="Arial"/>
      <family val="2"/>
    </font>
    <font>
      <b/>
      <sz val="10"/>
      <color indexed="8"/>
      <name val="Arial"/>
      <family val="2"/>
    </font>
    <font>
      <sz val="8"/>
      <color indexed="8"/>
      <name val="Arial"/>
      <family val="2"/>
    </font>
    <font>
      <b/>
      <sz val="8"/>
      <color indexed="8"/>
      <name val="Arial"/>
      <family val="2"/>
    </font>
    <font>
      <b/>
      <sz val="8"/>
      <name val="Arial"/>
      <family val="2"/>
    </font>
    <font>
      <b/>
      <sz val="8"/>
      <color indexed="9"/>
      <name val="Arial"/>
      <family val="2"/>
    </font>
    <font>
      <b/>
      <sz val="8"/>
      <name val="Arial Narrow"/>
      <family val="2"/>
    </font>
    <font>
      <sz val="8"/>
      <name val="Arial Narrow"/>
      <family val="2"/>
    </font>
    <font>
      <sz val="8"/>
      <color indexed="8"/>
      <name val="Arial Narrow"/>
      <family val="2"/>
    </font>
    <font>
      <b/>
      <sz val="8"/>
      <color indexed="8"/>
      <name val="Arial Narrow"/>
      <family val="2"/>
    </font>
    <font>
      <sz val="8"/>
      <color indexed="9"/>
      <name val="Arial"/>
      <family val="2"/>
    </font>
    <font>
      <u val="single"/>
      <sz val="8"/>
      <color indexed="8"/>
      <name val="Arial"/>
      <family val="2"/>
    </font>
    <font>
      <b/>
      <i/>
      <sz val="10"/>
      <color indexed="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24"/>
      <color indexed="8"/>
      <name val="Arial"/>
      <family val="0"/>
    </font>
    <font>
      <b/>
      <sz val="18"/>
      <color indexed="8"/>
      <name val="Arial"/>
      <family val="0"/>
    </font>
    <font>
      <sz val="24"/>
      <color indexed="8"/>
      <name val="Arial"/>
      <family val="0"/>
    </font>
    <font>
      <sz val="14"/>
      <color indexed="8"/>
      <name val="Arial"/>
      <family val="0"/>
    </font>
    <font>
      <sz val="20"/>
      <color indexed="8"/>
      <name val="Arial"/>
      <family val="0"/>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8"/>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
      <patternFill patternType="solid">
        <fgColor indexed="36"/>
        <bgColor indexed="64"/>
      </patternFill>
    </fill>
    <fill>
      <patternFill patternType="solid">
        <fgColor theme="0"/>
        <bgColor indexed="64"/>
      </patternFill>
    </fill>
    <fill>
      <patternFill patternType="solid">
        <fgColor indexed="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top style="thin"/>
      <bottom/>
    </border>
    <border>
      <left style="thin"/>
      <right/>
      <top/>
      <bottom/>
    </border>
    <border>
      <left style="thin"/>
      <right/>
      <top style="thin"/>
      <bottom style="thin"/>
    </border>
    <border>
      <left style="medium"/>
      <right style="thin"/>
      <top style="thin"/>
      <bottom style="thin"/>
    </border>
    <border>
      <left style="thin"/>
      <right style="medium"/>
      <top style="thin"/>
      <bottom style="thin"/>
    </border>
    <border>
      <left style="thin"/>
      <right style="medium"/>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bottom style="thin"/>
    </border>
    <border>
      <left style="thin"/>
      <right style="thin"/>
      <top/>
      <bottom style="thin"/>
    </border>
    <border>
      <left style="thin"/>
      <right style="medium"/>
      <top/>
      <bottom style="thin"/>
    </border>
    <border>
      <left/>
      <right style="thin"/>
      <top/>
      <bottom/>
    </border>
    <border>
      <left style="medium"/>
      <right/>
      <top/>
      <bottom style="thin"/>
    </border>
    <border>
      <left/>
      <right/>
      <top/>
      <bottom style="thin"/>
    </border>
    <border>
      <left/>
      <right style="thin"/>
      <top/>
      <bottom style="thin"/>
    </border>
    <border>
      <left style="thin"/>
      <right/>
      <top/>
      <bottom style="thin"/>
    </border>
    <border>
      <left/>
      <right style="medium"/>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16">
    <xf numFmtId="0" fontId="0" fillId="0" borderId="0" xfId="0"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0" borderId="0" xfId="0" applyFill="1" applyAlignment="1">
      <alignment/>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11" fillId="34" borderId="18" xfId="57" applyFont="1" applyFill="1" applyBorder="1" applyAlignment="1" applyProtection="1">
      <alignment horizontal="center" vertical="top" wrapText="1"/>
      <protection locked="0"/>
    </xf>
    <xf numFmtId="0" fontId="4" fillId="0" borderId="18" xfId="0" applyFont="1" applyFill="1" applyBorder="1" applyAlignment="1">
      <alignment vertical="top" wrapText="1"/>
    </xf>
    <xf numFmtId="0" fontId="0" fillId="0" borderId="0" xfId="0" applyAlignment="1">
      <alignment vertical="top"/>
    </xf>
    <xf numFmtId="0" fontId="0" fillId="0" borderId="0" xfId="0" applyBorder="1" applyAlignment="1">
      <alignment vertical="top"/>
    </xf>
    <xf numFmtId="0" fontId="0" fillId="0" borderId="0" xfId="0" applyFill="1" applyBorder="1" applyAlignment="1">
      <alignment vertical="top"/>
    </xf>
    <xf numFmtId="0" fontId="8" fillId="0" borderId="18" xfId="0" applyFont="1" applyBorder="1" applyAlignment="1">
      <alignment vertical="top"/>
    </xf>
    <xf numFmtId="0" fontId="4" fillId="0" borderId="18" xfId="0" applyNumberFormat="1" applyFont="1" applyFill="1" applyBorder="1" applyAlignment="1">
      <alignment horizontal="left" vertical="top" wrapText="1"/>
    </xf>
    <xf numFmtId="2" fontId="8" fillId="0" borderId="18" xfId="0" applyNumberFormat="1" applyFont="1" applyFill="1" applyBorder="1" applyAlignment="1">
      <alignment vertical="top"/>
    </xf>
    <xf numFmtId="0" fontId="8" fillId="0" borderId="18" xfId="0" applyFont="1" applyFill="1" applyBorder="1" applyAlignment="1">
      <alignment vertical="top" wrapText="1"/>
    </xf>
    <xf numFmtId="0" fontId="8" fillId="0" borderId="18" xfId="0" applyFont="1" applyBorder="1" applyAlignment="1">
      <alignment vertical="top" wrapText="1"/>
    </xf>
    <xf numFmtId="0" fontId="4" fillId="0" borderId="18" xfId="0" applyFont="1" applyBorder="1" applyAlignment="1">
      <alignment vertical="top" wrapText="1"/>
    </xf>
    <xf numFmtId="0" fontId="9" fillId="0" borderId="0" xfId="0" applyFont="1" applyBorder="1" applyAlignment="1">
      <alignment vertical="top"/>
    </xf>
    <xf numFmtId="0" fontId="4" fillId="0" borderId="0" xfId="0" applyFont="1" applyBorder="1" applyAlignment="1">
      <alignment vertical="top" wrapText="1"/>
    </xf>
    <xf numFmtId="0" fontId="8" fillId="0" borderId="0" xfId="0" applyFont="1" applyFill="1" applyBorder="1" applyAlignment="1">
      <alignment vertical="top" wrapText="1"/>
    </xf>
    <xf numFmtId="0" fontId="14" fillId="0" borderId="0" xfId="0" applyFont="1" applyBorder="1" applyAlignment="1">
      <alignment vertical="top" wrapText="1"/>
    </xf>
    <xf numFmtId="0" fontId="8" fillId="0" borderId="0" xfId="0" applyFont="1" applyBorder="1" applyAlignment="1">
      <alignment vertical="top" wrapText="1"/>
    </xf>
    <xf numFmtId="0" fontId="9" fillId="0" borderId="0" xfId="0" applyFont="1" applyBorder="1" applyAlignment="1">
      <alignment vertical="top" wrapText="1"/>
    </xf>
    <xf numFmtId="0" fontId="8" fillId="0" borderId="0" xfId="0" applyFont="1" applyBorder="1" applyAlignment="1">
      <alignment horizontal="center" vertical="top" wrapText="1"/>
    </xf>
    <xf numFmtId="0" fontId="8" fillId="0" borderId="0" xfId="0" applyFont="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vertical="top"/>
    </xf>
    <xf numFmtId="0" fontId="13" fillId="0" borderId="0" xfId="0" applyFont="1" applyFill="1" applyBorder="1" applyAlignment="1">
      <alignment vertical="top" wrapText="1"/>
    </xf>
    <xf numFmtId="0" fontId="4" fillId="0" borderId="0" xfId="0" applyFont="1" applyBorder="1" applyAlignment="1">
      <alignment vertical="top"/>
    </xf>
    <xf numFmtId="0" fontId="8" fillId="0" borderId="0" xfId="0" applyFont="1" applyBorder="1" applyAlignment="1">
      <alignment horizontal="center" vertical="top"/>
    </xf>
    <xf numFmtId="0" fontId="4" fillId="0" borderId="18" xfId="0" applyFont="1" applyBorder="1" applyAlignment="1">
      <alignment horizontal="left" vertical="top" wrapText="1"/>
    </xf>
    <xf numFmtId="0" fontId="4" fillId="0" borderId="0" xfId="0" applyNumberFormat="1" applyFont="1" applyFill="1" applyBorder="1" applyAlignment="1">
      <alignment horizontal="left" vertical="top" wrapText="1"/>
    </xf>
    <xf numFmtId="2" fontId="8" fillId="0" borderId="0" xfId="0" applyNumberFormat="1" applyFont="1" applyFill="1" applyBorder="1" applyAlignment="1">
      <alignment vertical="top" wrapText="1"/>
    </xf>
    <xf numFmtId="0" fontId="8" fillId="0" borderId="19" xfId="0" applyFont="1" applyBorder="1" applyAlignment="1">
      <alignment vertical="center"/>
    </xf>
    <xf numFmtId="0" fontId="8" fillId="0" borderId="0" xfId="0" applyFont="1" applyAlignment="1">
      <alignment vertical="center"/>
    </xf>
    <xf numFmtId="0" fontId="8" fillId="0" borderId="20" xfId="0" applyFont="1" applyBorder="1" applyAlignment="1">
      <alignment vertical="center"/>
    </xf>
    <xf numFmtId="0" fontId="8" fillId="0" borderId="0" xfId="0" applyFont="1" applyBorder="1" applyAlignment="1">
      <alignment vertical="center"/>
    </xf>
    <xf numFmtId="0" fontId="0" fillId="33" borderId="0" xfId="0" applyFill="1" applyBorder="1" applyAlignment="1">
      <alignment/>
    </xf>
    <xf numFmtId="0" fontId="11" fillId="34" borderId="18" xfId="57" applyFont="1" applyFill="1" applyBorder="1" applyAlignment="1" applyProtection="1">
      <alignment horizontal="center" vertical="center" wrapText="1"/>
      <protection locked="0"/>
    </xf>
    <xf numFmtId="0" fontId="9" fillId="0" borderId="0" xfId="0" applyFont="1" applyBorder="1" applyAlignment="1">
      <alignment horizontal="center" vertical="top" wrapText="1"/>
    </xf>
    <xf numFmtId="0" fontId="15" fillId="0" borderId="0" xfId="0" applyFont="1" applyBorder="1" applyAlignment="1">
      <alignment vertical="top" wrapText="1"/>
    </xf>
    <xf numFmtId="0" fontId="14" fillId="0" borderId="0" xfId="0" applyFont="1" applyBorder="1" applyAlignment="1">
      <alignment horizontal="center" vertical="top" wrapText="1"/>
    </xf>
    <xf numFmtId="0" fontId="4" fillId="0" borderId="20" xfId="0" applyFont="1" applyBorder="1" applyAlignment="1">
      <alignment vertical="top"/>
    </xf>
    <xf numFmtId="0" fontId="11" fillId="35" borderId="18" xfId="57" applyFont="1" applyFill="1" applyBorder="1" applyAlignment="1" applyProtection="1">
      <alignment horizontal="center" vertical="center" wrapText="1"/>
      <protection locked="0"/>
    </xf>
    <xf numFmtId="164" fontId="11" fillId="35" borderId="18" xfId="57" applyNumberFormat="1" applyFont="1" applyFill="1" applyBorder="1" applyAlignment="1" applyProtection="1">
      <alignment horizontal="center" vertical="center" wrapText="1"/>
      <protection locked="0"/>
    </xf>
    <xf numFmtId="0" fontId="4" fillId="0" borderId="21" xfId="0" applyFont="1" applyBorder="1" applyAlignment="1">
      <alignment vertical="top"/>
    </xf>
    <xf numFmtId="0" fontId="10" fillId="0" borderId="21" xfId="0" applyFont="1" applyBorder="1" applyAlignment="1">
      <alignment vertical="top"/>
    </xf>
    <xf numFmtId="0" fontId="10" fillId="0" borderId="21" xfId="0" applyFont="1" applyBorder="1" applyAlignment="1">
      <alignment horizontal="center" vertical="top"/>
    </xf>
    <xf numFmtId="0" fontId="8" fillId="0" borderId="21" xfId="0" applyFont="1" applyBorder="1" applyAlignment="1">
      <alignment vertical="center"/>
    </xf>
    <xf numFmtId="0" fontId="11" fillId="35" borderId="18" xfId="57" applyFont="1" applyFill="1" applyBorder="1" applyAlignment="1" applyProtection="1">
      <alignment horizontal="center" vertical="top" wrapText="1"/>
      <protection locked="0"/>
    </xf>
    <xf numFmtId="0" fontId="11" fillId="35" borderId="18" xfId="57" applyNumberFormat="1" applyFont="1" applyFill="1" applyBorder="1" applyAlignment="1" applyProtection="1">
      <alignment horizontal="center" vertical="top" wrapText="1"/>
      <protection locked="0"/>
    </xf>
    <xf numFmtId="0" fontId="16" fillId="35" borderId="18" xfId="57" applyNumberFormat="1" applyFont="1" applyFill="1" applyBorder="1" applyAlignment="1" applyProtection="1">
      <alignment horizontal="left" vertical="top" wrapText="1"/>
      <protection locked="0"/>
    </xf>
    <xf numFmtId="0" fontId="8" fillId="0" borderId="21" xfId="0" applyFont="1" applyBorder="1" applyAlignment="1">
      <alignment vertical="top" wrapText="1"/>
    </xf>
    <xf numFmtId="0" fontId="9" fillId="0" borderId="21" xfId="0" applyFont="1" applyBorder="1" applyAlignment="1">
      <alignment vertical="top" wrapText="1"/>
    </xf>
    <xf numFmtId="0" fontId="8" fillId="0" borderId="21" xfId="0" applyFont="1" applyBorder="1" applyAlignment="1">
      <alignment horizontal="center" vertical="top" wrapText="1"/>
    </xf>
    <xf numFmtId="164" fontId="11" fillId="35" borderId="18" xfId="57" applyNumberFormat="1" applyFont="1" applyFill="1" applyBorder="1" applyAlignment="1" applyProtection="1">
      <alignment horizontal="center" vertical="top" wrapText="1"/>
      <protection locked="0"/>
    </xf>
    <xf numFmtId="0" fontId="11" fillId="35" borderId="18" xfId="57" applyFont="1" applyFill="1" applyBorder="1" applyAlignment="1" applyProtection="1">
      <alignment horizontal="left" vertical="top" wrapText="1"/>
      <protection locked="0"/>
    </xf>
    <xf numFmtId="0" fontId="0" fillId="33" borderId="0" xfId="0" applyFill="1" applyBorder="1" applyAlignment="1">
      <alignment horizontal="left" vertical="top" wrapText="1" indent="1"/>
    </xf>
    <xf numFmtId="0" fontId="4" fillId="0" borderId="18" xfId="57" applyFont="1" applyFill="1" applyBorder="1" applyAlignment="1" applyProtection="1">
      <alignment horizontal="center" vertical="top" wrapText="1"/>
      <protection locked="0"/>
    </xf>
    <xf numFmtId="0" fontId="4" fillId="0" borderId="18" xfId="0" applyFont="1" applyFill="1" applyBorder="1" applyAlignment="1">
      <alignment horizontal="center" vertical="top"/>
    </xf>
    <xf numFmtId="0" fontId="8" fillId="0" borderId="19" xfId="0" applyFont="1" applyBorder="1" applyAlignment="1">
      <alignment vertical="top"/>
    </xf>
    <xf numFmtId="0" fontId="8" fillId="0" borderId="0" xfId="0" applyFont="1" applyAlignment="1">
      <alignment vertical="top"/>
    </xf>
    <xf numFmtId="0" fontId="8" fillId="0" borderId="20" xfId="0" applyFont="1" applyBorder="1" applyAlignment="1">
      <alignment vertical="top"/>
    </xf>
    <xf numFmtId="0" fontId="0" fillId="33" borderId="0" xfId="0" applyFill="1" applyBorder="1" applyAlignment="1">
      <alignment horizontal="center" vertical="top"/>
    </xf>
    <xf numFmtId="0" fontId="8" fillId="0" borderId="18" xfId="0" applyFont="1" applyBorder="1" applyAlignment="1">
      <alignment horizontal="center" vertical="top" wrapText="1"/>
    </xf>
    <xf numFmtId="0" fontId="4" fillId="0" borderId="18" xfId="0" applyFont="1" applyFill="1" applyBorder="1" applyAlignment="1">
      <alignment horizontal="center" vertical="top" wrapText="1"/>
    </xf>
    <xf numFmtId="0" fontId="8" fillId="0" borderId="0" xfId="0" applyFont="1" applyFill="1" applyAlignment="1">
      <alignment vertical="top"/>
    </xf>
    <xf numFmtId="0" fontId="9" fillId="0" borderId="0" xfId="0" applyFont="1" applyFill="1" applyBorder="1" applyAlignment="1">
      <alignment vertical="top" wrapText="1"/>
    </xf>
    <xf numFmtId="0" fontId="9" fillId="0" borderId="0" xfId="0" applyFont="1" applyFill="1" applyBorder="1" applyAlignment="1">
      <alignment horizontal="center" vertical="top" wrapText="1"/>
    </xf>
    <xf numFmtId="0" fontId="8" fillId="0" borderId="0" xfId="0" applyFont="1" applyFill="1" applyBorder="1" applyAlignment="1">
      <alignment vertical="top"/>
    </xf>
    <xf numFmtId="0" fontId="8" fillId="0" borderId="18" xfId="0" applyFont="1" applyFill="1" applyBorder="1" applyAlignment="1">
      <alignment horizontal="center" vertical="top"/>
    </xf>
    <xf numFmtId="0" fontId="8" fillId="0" borderId="0" xfId="0" applyFont="1" applyFill="1" applyBorder="1" applyAlignment="1">
      <alignment horizontal="center" vertical="top"/>
    </xf>
    <xf numFmtId="0" fontId="58" fillId="0" borderId="18" xfId="0" applyFont="1" applyFill="1" applyBorder="1" applyAlignment="1">
      <alignment vertical="top" wrapText="1"/>
    </xf>
    <xf numFmtId="0" fontId="11" fillId="35" borderId="21" xfId="57" applyFont="1" applyFill="1" applyBorder="1" applyAlignment="1" applyProtection="1">
      <alignment horizontal="center" vertical="top" wrapText="1"/>
      <protection locked="0"/>
    </xf>
    <xf numFmtId="0" fontId="58" fillId="0" borderId="18" xfId="0" applyNumberFormat="1" applyFont="1" applyFill="1" applyBorder="1" applyAlignment="1">
      <alignment horizontal="left" vertical="top" wrapText="1"/>
    </xf>
    <xf numFmtId="2" fontId="58" fillId="0" borderId="18" xfId="0" applyNumberFormat="1" applyFont="1" applyFill="1" applyBorder="1" applyAlignment="1">
      <alignment vertical="top"/>
    </xf>
    <xf numFmtId="0" fontId="58" fillId="0" borderId="18" xfId="0" applyFont="1" applyFill="1" applyBorder="1" applyAlignment="1">
      <alignment vertical="top"/>
    </xf>
    <xf numFmtId="2" fontId="58" fillId="0" borderId="18" xfId="0" applyNumberFormat="1" applyFont="1" applyFill="1" applyBorder="1" applyAlignment="1">
      <alignment vertical="top" wrapText="1"/>
    </xf>
    <xf numFmtId="2" fontId="58" fillId="0" borderId="21" xfId="0" applyNumberFormat="1" applyFont="1" applyFill="1" applyBorder="1" applyAlignment="1">
      <alignment vertical="top"/>
    </xf>
    <xf numFmtId="0" fontId="58" fillId="0" borderId="21" xfId="0" applyFont="1" applyFill="1" applyBorder="1" applyAlignment="1">
      <alignment vertical="top" wrapText="1"/>
    </xf>
    <xf numFmtId="0" fontId="0" fillId="33" borderId="0" xfId="0" applyFill="1" applyBorder="1" applyAlignment="1">
      <alignment horizontal="left" vertical="top" wrapText="1"/>
    </xf>
    <xf numFmtId="0" fontId="0" fillId="33" borderId="0" xfId="0" applyFill="1" applyBorder="1" applyAlignment="1">
      <alignment horizontal="left" vertical="top"/>
    </xf>
    <xf numFmtId="0" fontId="0" fillId="33" borderId="0" xfId="0" applyFill="1" applyBorder="1" applyAlignment="1">
      <alignment vertical="top"/>
    </xf>
    <xf numFmtId="0" fontId="0" fillId="33" borderId="11" xfId="0" applyFill="1" applyBorder="1" applyAlignment="1">
      <alignment vertical="top"/>
    </xf>
    <xf numFmtId="0" fontId="0" fillId="33" borderId="11" xfId="0" applyFill="1" applyBorder="1" applyAlignment="1">
      <alignment horizontal="center" vertical="top"/>
    </xf>
    <xf numFmtId="0" fontId="0" fillId="33" borderId="12" xfId="0" applyFill="1" applyBorder="1" applyAlignment="1">
      <alignment vertical="top"/>
    </xf>
    <xf numFmtId="0" fontId="0" fillId="33" borderId="13" xfId="0" applyFill="1" applyBorder="1" applyAlignment="1">
      <alignment vertical="top"/>
    </xf>
    <xf numFmtId="0" fontId="0" fillId="33" borderId="14" xfId="0" applyFill="1" applyBorder="1" applyAlignment="1">
      <alignment vertical="top"/>
    </xf>
    <xf numFmtId="0" fontId="0" fillId="33" borderId="15" xfId="0" applyFill="1" applyBorder="1" applyAlignment="1">
      <alignment vertical="top"/>
    </xf>
    <xf numFmtId="0" fontId="8" fillId="0" borderId="21" xfId="0" applyFont="1" applyBorder="1" applyAlignment="1">
      <alignment horizontal="left" vertical="top" wrapText="1"/>
    </xf>
    <xf numFmtId="0" fontId="9" fillId="0" borderId="21" xfId="0" applyFont="1" applyBorder="1" applyAlignment="1">
      <alignment horizontal="left" vertical="top" wrapText="1"/>
    </xf>
    <xf numFmtId="0" fontId="9" fillId="0" borderId="21" xfId="0" applyFont="1" applyBorder="1" applyAlignment="1">
      <alignment horizontal="center" vertical="top" wrapText="1"/>
    </xf>
    <xf numFmtId="0" fontId="11" fillId="35" borderId="22" xfId="57" applyFont="1" applyFill="1" applyBorder="1" applyAlignment="1" applyProtection="1">
      <alignment horizontal="center" vertical="top" wrapText="1"/>
      <protection locked="0"/>
    </xf>
    <xf numFmtId="0" fontId="11" fillId="34" borderId="23" xfId="57" applyFont="1" applyFill="1" applyBorder="1" applyAlignment="1" applyProtection="1">
      <alignment horizontal="center" vertical="top" wrapText="1"/>
      <protection locked="0"/>
    </xf>
    <xf numFmtId="0" fontId="58" fillId="0" borderId="22" xfId="0" applyFont="1" applyFill="1" applyBorder="1" applyAlignment="1">
      <alignment vertical="top" wrapText="1"/>
    </xf>
    <xf numFmtId="165" fontId="8" fillId="0" borderId="24" xfId="0" applyNumberFormat="1" applyFont="1" applyFill="1" applyBorder="1" applyAlignment="1">
      <alignment vertical="top" wrapText="1"/>
    </xf>
    <xf numFmtId="0" fontId="58" fillId="0" borderId="22" xfId="0" applyFont="1" applyFill="1" applyBorder="1" applyAlignment="1">
      <alignment vertical="top"/>
    </xf>
    <xf numFmtId="0" fontId="58" fillId="0" borderId="25" xfId="0" applyFont="1" applyFill="1" applyBorder="1" applyAlignment="1">
      <alignment vertical="top" wrapText="1"/>
    </xf>
    <xf numFmtId="0" fontId="58" fillId="0" borderId="26" xfId="0" applyNumberFormat="1" applyFont="1" applyFill="1" applyBorder="1" applyAlignment="1">
      <alignment horizontal="left" vertical="top" wrapText="1"/>
    </xf>
    <xf numFmtId="0" fontId="58" fillId="0" borderId="26" xfId="0" applyFont="1" applyFill="1" applyBorder="1" applyAlignment="1">
      <alignment vertical="top" wrapText="1"/>
    </xf>
    <xf numFmtId="0" fontId="58" fillId="0" borderId="26" xfId="0" applyFont="1" applyFill="1" applyBorder="1" applyAlignment="1">
      <alignment vertical="top"/>
    </xf>
    <xf numFmtId="0" fontId="8" fillId="0" borderId="26" xfId="0" applyFont="1" applyFill="1" applyBorder="1" applyAlignment="1">
      <alignment horizontal="center" vertical="top"/>
    </xf>
    <xf numFmtId="165" fontId="8" fillId="0" borderId="27" xfId="0" applyNumberFormat="1" applyFont="1" applyFill="1" applyBorder="1" applyAlignment="1">
      <alignment vertical="top" wrapText="1"/>
    </xf>
    <xf numFmtId="0" fontId="0" fillId="36" borderId="11" xfId="0" applyFill="1" applyBorder="1" applyAlignment="1">
      <alignment vertical="top"/>
    </xf>
    <xf numFmtId="0" fontId="0" fillId="36" borderId="12" xfId="0" applyFill="1" applyBorder="1" applyAlignment="1">
      <alignment vertical="top"/>
    </xf>
    <xf numFmtId="0" fontId="0" fillId="36" borderId="13" xfId="0" applyFill="1" applyBorder="1" applyAlignment="1">
      <alignment vertical="top"/>
    </xf>
    <xf numFmtId="0" fontId="0" fillId="36" borderId="0" xfId="0" applyFill="1" applyBorder="1" applyAlignment="1">
      <alignment vertical="top"/>
    </xf>
    <xf numFmtId="0" fontId="0" fillId="36" borderId="0" xfId="0" applyFill="1" applyBorder="1" applyAlignment="1">
      <alignment vertical="top" wrapText="1"/>
    </xf>
    <xf numFmtId="0" fontId="0" fillId="36" borderId="14" xfId="0" applyFill="1" applyBorder="1" applyAlignment="1">
      <alignment vertical="top"/>
    </xf>
    <xf numFmtId="0" fontId="0" fillId="36" borderId="15" xfId="0" applyFill="1" applyBorder="1" applyAlignment="1">
      <alignment vertical="top"/>
    </xf>
    <xf numFmtId="0" fontId="13" fillId="0" borderId="21" xfId="0" applyFont="1" applyBorder="1" applyAlignment="1">
      <alignment vertical="top" wrapText="1"/>
    </xf>
    <xf numFmtId="0" fontId="12" fillId="0" borderId="21" xfId="0" applyFont="1" applyBorder="1" applyAlignment="1">
      <alignment vertical="top" wrapText="1"/>
    </xf>
    <xf numFmtId="0" fontId="12" fillId="0" borderId="21" xfId="0" applyFont="1" applyBorder="1" applyAlignment="1">
      <alignment horizontal="center" vertical="top" wrapText="1"/>
    </xf>
    <xf numFmtId="0" fontId="59" fillId="0" borderId="23" xfId="0" applyFont="1" applyFill="1" applyBorder="1" applyAlignment="1">
      <alignment vertical="top" wrapText="1"/>
    </xf>
    <xf numFmtId="0" fontId="4" fillId="0" borderId="23" xfId="0" applyFont="1" applyFill="1" applyBorder="1" applyAlignment="1">
      <alignment vertical="top" wrapText="1"/>
    </xf>
    <xf numFmtId="0" fontId="58" fillId="0" borderId="25" xfId="0" applyFont="1" applyFill="1" applyBorder="1" applyAlignment="1">
      <alignment vertical="top"/>
    </xf>
    <xf numFmtId="0" fontId="8" fillId="0" borderId="26" xfId="0" applyFont="1" applyFill="1" applyBorder="1" applyAlignment="1">
      <alignment vertical="top" wrapText="1"/>
    </xf>
    <xf numFmtId="0" fontId="4" fillId="0" borderId="26" xfId="0" applyFont="1" applyFill="1" applyBorder="1" applyAlignment="1">
      <alignment horizontal="center" vertical="top" wrapText="1"/>
    </xf>
    <xf numFmtId="0" fontId="59" fillId="0" borderId="27" xfId="0" applyFont="1" applyFill="1" applyBorder="1" applyAlignment="1">
      <alignment vertical="top" wrapText="1"/>
    </xf>
    <xf numFmtId="0" fontId="0" fillId="33" borderId="11" xfId="0" applyFill="1" applyBorder="1" applyAlignment="1">
      <alignment/>
    </xf>
    <xf numFmtId="0" fontId="8" fillId="33" borderId="12" xfId="0" applyFont="1" applyFill="1" applyBorder="1" applyAlignment="1">
      <alignment vertical="center"/>
    </xf>
    <xf numFmtId="0" fontId="0" fillId="33" borderId="13" xfId="0" applyFill="1" applyBorder="1" applyAlignment="1">
      <alignment/>
    </xf>
    <xf numFmtId="0" fontId="8" fillId="33" borderId="14" xfId="0" applyFont="1" applyFill="1" applyBorder="1" applyAlignment="1">
      <alignment vertical="center"/>
    </xf>
    <xf numFmtId="0" fontId="0" fillId="33" borderId="15" xfId="0" applyFill="1" applyBorder="1" applyAlignment="1">
      <alignment/>
    </xf>
    <xf numFmtId="0" fontId="11" fillId="35" borderId="22" xfId="57" applyFont="1" applyFill="1" applyBorder="1" applyAlignment="1" applyProtection="1">
      <alignment horizontal="center" vertical="center" wrapText="1"/>
      <protection locked="0"/>
    </xf>
    <xf numFmtId="0" fontId="4" fillId="0" borderId="22" xfId="0" applyFont="1" applyFill="1" applyBorder="1" applyAlignment="1">
      <alignment vertical="top" wrapText="1"/>
    </xf>
    <xf numFmtId="0" fontId="13" fillId="0" borderId="23" xfId="0" applyFont="1" applyFill="1" applyBorder="1" applyAlignment="1">
      <alignment vertical="top" wrapText="1"/>
    </xf>
    <xf numFmtId="0" fontId="8" fillId="0" borderId="22" xfId="0" applyFont="1" applyBorder="1" applyAlignment="1">
      <alignment vertical="top"/>
    </xf>
    <xf numFmtId="0" fontId="8" fillId="0" borderId="25" xfId="0" applyFont="1" applyBorder="1" applyAlignment="1">
      <alignment vertical="top"/>
    </xf>
    <xf numFmtId="0" fontId="8" fillId="0" borderId="26" xfId="0" applyFont="1" applyBorder="1" applyAlignment="1">
      <alignment vertical="top" wrapText="1"/>
    </xf>
    <xf numFmtId="2" fontId="8" fillId="0" borderId="26" xfId="0" applyNumberFormat="1" applyFont="1" applyFill="1" applyBorder="1" applyAlignment="1">
      <alignment vertical="top"/>
    </xf>
    <xf numFmtId="0" fontId="4" fillId="0" borderId="26" xfId="0" applyFont="1" applyBorder="1" applyAlignment="1">
      <alignment horizontal="left" vertical="top" wrapText="1"/>
    </xf>
    <xf numFmtId="0" fontId="4" fillId="0" borderId="26" xfId="57" applyFont="1" applyFill="1" applyBorder="1" applyAlignment="1" applyProtection="1">
      <alignment horizontal="center" vertical="top" wrapText="1"/>
      <protection locked="0"/>
    </xf>
    <xf numFmtId="0" fontId="13" fillId="0" borderId="27" xfId="0" applyFont="1" applyFill="1" applyBorder="1" applyAlignment="1">
      <alignment vertical="top" wrapText="1"/>
    </xf>
    <xf numFmtId="0" fontId="0" fillId="33" borderId="12" xfId="0" applyFill="1" applyBorder="1" applyAlignment="1">
      <alignment/>
    </xf>
    <xf numFmtId="0" fontId="0" fillId="33" borderId="14" xfId="0" applyFill="1" applyBorder="1" applyAlignment="1">
      <alignment/>
    </xf>
    <xf numFmtId="0" fontId="8" fillId="0" borderId="23" xfId="0" applyFont="1" applyBorder="1" applyAlignment="1">
      <alignment vertical="top" wrapText="1"/>
    </xf>
    <xf numFmtId="0" fontId="8" fillId="0" borderId="22" xfId="0" applyFont="1" applyBorder="1" applyAlignment="1">
      <alignment vertical="top" wrapText="1"/>
    </xf>
    <xf numFmtId="0" fontId="8" fillId="0" borderId="25" xfId="0" applyFont="1" applyBorder="1" applyAlignment="1">
      <alignment vertical="top" wrapText="1"/>
    </xf>
    <xf numFmtId="0" fontId="8" fillId="0" borderId="26" xfId="0" applyFont="1" applyBorder="1" applyAlignment="1">
      <alignment horizontal="center" vertical="top" wrapText="1"/>
    </xf>
    <xf numFmtId="0" fontId="8" fillId="0" borderId="27" xfId="0" applyFont="1" applyBorder="1" applyAlignment="1">
      <alignment vertical="top" wrapText="1"/>
    </xf>
    <xf numFmtId="0" fontId="6" fillId="37" borderId="21" xfId="0" applyFont="1" applyFill="1" applyBorder="1" applyAlignment="1">
      <alignment vertical="top"/>
    </xf>
    <xf numFmtId="0" fontId="0" fillId="0" borderId="21" xfId="0" applyBorder="1" applyAlignment="1">
      <alignment vertical="top"/>
    </xf>
    <xf numFmtId="0" fontId="6" fillId="37" borderId="28" xfId="0" applyFont="1" applyFill="1" applyBorder="1" applyAlignment="1">
      <alignment vertical="top"/>
    </xf>
    <xf numFmtId="0" fontId="6" fillId="37" borderId="29" xfId="0" applyFont="1" applyFill="1" applyBorder="1" applyAlignment="1">
      <alignment vertical="top"/>
    </xf>
    <xf numFmtId="0" fontId="0" fillId="0" borderId="25" xfId="0" applyBorder="1" applyAlignment="1">
      <alignment vertical="top"/>
    </xf>
    <xf numFmtId="0" fontId="3" fillId="0" borderId="27" xfId="53" applyFont="1" applyBorder="1" applyAlignment="1" applyProtection="1">
      <alignment vertical="top" wrapText="1"/>
      <protection/>
    </xf>
    <xf numFmtId="0" fontId="6" fillId="35" borderId="30" xfId="0" applyFont="1" applyFill="1" applyBorder="1" applyAlignment="1">
      <alignment horizontal="center" vertical="top" wrapText="1"/>
    </xf>
    <xf numFmtId="0" fontId="0" fillId="35" borderId="31" xfId="0" applyFont="1" applyFill="1" applyBorder="1" applyAlignment="1">
      <alignment horizontal="center" vertical="top" wrapText="1"/>
    </xf>
    <xf numFmtId="0" fontId="0" fillId="35" borderId="22" xfId="0" applyFont="1" applyFill="1" applyBorder="1" applyAlignment="1">
      <alignment horizontal="center" vertical="top" wrapText="1"/>
    </xf>
    <xf numFmtId="0" fontId="0" fillId="35" borderId="18" xfId="0" applyFont="1" applyFill="1" applyBorder="1" applyAlignment="1">
      <alignment horizontal="center" vertical="top" wrapText="1"/>
    </xf>
    <xf numFmtId="0" fontId="6" fillId="34" borderId="31" xfId="0" applyFont="1" applyFill="1" applyBorder="1" applyAlignment="1">
      <alignment horizontal="center" vertical="top" wrapText="1"/>
    </xf>
    <xf numFmtId="0" fontId="0" fillId="0" borderId="31" xfId="0" applyFont="1" applyBorder="1" applyAlignment="1">
      <alignment horizontal="center" vertical="top" wrapText="1"/>
    </xf>
    <xf numFmtId="0" fontId="0" fillId="0" borderId="32" xfId="0" applyFont="1" applyBorder="1" applyAlignment="1">
      <alignment horizontal="center" vertical="top" wrapText="1"/>
    </xf>
    <xf numFmtId="0" fontId="0" fillId="0" borderId="18" xfId="0" applyFont="1" applyBorder="1" applyAlignment="1">
      <alignment horizontal="center" vertical="top" wrapText="1"/>
    </xf>
    <xf numFmtId="0" fontId="0" fillId="0" borderId="23" xfId="0" applyFont="1" applyBorder="1" applyAlignment="1">
      <alignment horizontal="center" vertical="top" wrapText="1"/>
    </xf>
    <xf numFmtId="0" fontId="7" fillId="33" borderId="10" xfId="0" applyFont="1" applyFill="1" applyBorder="1" applyAlignment="1">
      <alignment vertical="top" wrapText="1"/>
    </xf>
    <xf numFmtId="0" fontId="0" fillId="33" borderId="11" xfId="0" applyFill="1" applyBorder="1" applyAlignment="1">
      <alignment vertical="top"/>
    </xf>
    <xf numFmtId="0" fontId="0" fillId="33" borderId="0" xfId="0" applyFill="1" applyBorder="1" applyAlignment="1">
      <alignment horizontal="left" vertical="top" wrapText="1"/>
    </xf>
    <xf numFmtId="0" fontId="0" fillId="33" borderId="0" xfId="0" applyFill="1" applyBorder="1" applyAlignment="1">
      <alignment horizontal="left" vertical="top"/>
    </xf>
    <xf numFmtId="0" fontId="0" fillId="33" borderId="16" xfId="0" applyNumberFormat="1" applyFill="1" applyBorder="1" applyAlignment="1">
      <alignment vertical="top" wrapText="1"/>
    </xf>
    <xf numFmtId="0" fontId="0" fillId="33" borderId="16" xfId="0" applyFill="1" applyBorder="1" applyAlignment="1">
      <alignment vertical="top"/>
    </xf>
    <xf numFmtId="0" fontId="0" fillId="33" borderId="17" xfId="0" applyFill="1" applyBorder="1" applyAlignment="1">
      <alignment vertical="top"/>
    </xf>
    <xf numFmtId="0" fontId="0" fillId="33" borderId="0" xfId="0" applyFill="1" applyBorder="1" applyAlignment="1">
      <alignment vertical="top" wrapText="1"/>
    </xf>
    <xf numFmtId="0" fontId="0" fillId="33" borderId="0" xfId="0" applyFill="1" applyBorder="1" applyAlignment="1">
      <alignment vertical="top"/>
    </xf>
    <xf numFmtId="0" fontId="0" fillId="33" borderId="14" xfId="0" applyFill="1" applyBorder="1" applyAlignment="1">
      <alignment vertical="top"/>
    </xf>
    <xf numFmtId="0" fontId="6" fillId="35" borderId="13" xfId="0" applyFont="1" applyFill="1" applyBorder="1" applyAlignment="1">
      <alignment horizontal="center" vertical="top" wrapText="1"/>
    </xf>
    <xf numFmtId="0" fontId="6" fillId="35" borderId="0" xfId="0" applyFont="1" applyFill="1" applyBorder="1" applyAlignment="1">
      <alignment horizontal="center" vertical="top" wrapText="1"/>
    </xf>
    <xf numFmtId="0" fontId="0" fillId="0" borderId="0" xfId="0" applyFont="1" applyBorder="1" applyAlignment="1">
      <alignment horizontal="center" vertical="top" wrapText="1"/>
    </xf>
    <xf numFmtId="0" fontId="0" fillId="0" borderId="33" xfId="0" applyFont="1" applyBorder="1" applyAlignment="1">
      <alignment horizontal="center" vertical="top" wrapText="1"/>
    </xf>
    <xf numFmtId="0" fontId="0" fillId="0" borderId="34" xfId="0" applyFont="1" applyBorder="1" applyAlignment="1">
      <alignment horizontal="center" vertical="top" wrapText="1"/>
    </xf>
    <xf numFmtId="0" fontId="0" fillId="0" borderId="35" xfId="0" applyFont="1" applyBorder="1" applyAlignment="1">
      <alignment horizontal="center" vertical="top" wrapText="1"/>
    </xf>
    <xf numFmtId="0" fontId="0" fillId="0" borderId="36" xfId="0" applyFont="1" applyBorder="1" applyAlignment="1">
      <alignment horizontal="center" vertical="top" wrapText="1"/>
    </xf>
    <xf numFmtId="0" fontId="6" fillId="34" borderId="20" xfId="0" applyFont="1" applyFill="1" applyBorder="1" applyAlignment="1">
      <alignment horizontal="center" vertical="top" wrapText="1"/>
    </xf>
    <xf numFmtId="0" fontId="6" fillId="34" borderId="0" xfId="0" applyFont="1" applyFill="1" applyBorder="1" applyAlignment="1">
      <alignment horizontal="center" vertical="top" wrapText="1"/>
    </xf>
    <xf numFmtId="0" fontId="6" fillId="34" borderId="14" xfId="0" applyFont="1" applyFill="1" applyBorder="1" applyAlignment="1">
      <alignment horizontal="center" vertical="top" wrapText="1"/>
    </xf>
    <xf numFmtId="0" fontId="6" fillId="34" borderId="37" xfId="0" applyFont="1" applyFill="1" applyBorder="1" applyAlignment="1">
      <alignment horizontal="center" vertical="top" wrapText="1"/>
    </xf>
    <xf numFmtId="0" fontId="6" fillId="34" borderId="35" xfId="0" applyFont="1" applyFill="1" applyBorder="1" applyAlignment="1">
      <alignment horizontal="center" vertical="top" wrapText="1"/>
    </xf>
    <xf numFmtId="0" fontId="6" fillId="34" borderId="38" xfId="0" applyFont="1" applyFill="1" applyBorder="1" applyAlignment="1">
      <alignment horizontal="center" vertical="top" wrapText="1"/>
    </xf>
    <xf numFmtId="0" fontId="0" fillId="36" borderId="16" xfId="0" applyFill="1" applyBorder="1" applyAlignment="1">
      <alignment vertical="top" wrapText="1"/>
    </xf>
    <xf numFmtId="0" fontId="0" fillId="36" borderId="16" xfId="0" applyFill="1" applyBorder="1" applyAlignment="1">
      <alignment vertical="top"/>
    </xf>
    <xf numFmtId="0" fontId="0" fillId="36" borderId="17" xfId="0" applyFill="1" applyBorder="1" applyAlignment="1">
      <alignment vertical="top"/>
    </xf>
    <xf numFmtId="0" fontId="0" fillId="36" borderId="0" xfId="0" applyFill="1" applyBorder="1" applyAlignment="1">
      <alignment vertical="top" wrapText="1"/>
    </xf>
    <xf numFmtId="0" fontId="0" fillId="36" borderId="0" xfId="0" applyFill="1" applyBorder="1" applyAlignment="1">
      <alignment vertical="top"/>
    </xf>
    <xf numFmtId="0" fontId="7" fillId="36" borderId="10" xfId="0" applyFont="1" applyFill="1" applyBorder="1" applyAlignment="1">
      <alignment vertical="top" wrapText="1"/>
    </xf>
    <xf numFmtId="0" fontId="0" fillId="36" borderId="11" xfId="0" applyFill="1" applyBorder="1" applyAlignment="1">
      <alignment vertical="top"/>
    </xf>
    <xf numFmtId="0" fontId="6" fillId="34" borderId="31" xfId="0" applyFont="1" applyFill="1" applyBorder="1" applyAlignment="1">
      <alignment horizontal="center" vertical="center"/>
    </xf>
    <xf numFmtId="0" fontId="6" fillId="34" borderId="32" xfId="0" applyFont="1" applyFill="1" applyBorder="1" applyAlignment="1">
      <alignment horizontal="center" vertical="center"/>
    </xf>
    <xf numFmtId="0" fontId="7" fillId="0" borderId="18" xfId="0" applyFont="1" applyBorder="1" applyAlignment="1">
      <alignment horizontal="center" vertical="center"/>
    </xf>
    <xf numFmtId="0" fontId="6" fillId="34" borderId="18" xfId="0" applyFont="1" applyFill="1" applyBorder="1" applyAlignment="1">
      <alignment horizontal="center" vertical="center"/>
    </xf>
    <xf numFmtId="0" fontId="6" fillId="34" borderId="23" xfId="0" applyFont="1" applyFill="1" applyBorder="1" applyAlignment="1">
      <alignment horizontal="center" vertical="center"/>
    </xf>
    <xf numFmtId="0" fontId="7" fillId="33" borderId="10" xfId="0" applyFont="1" applyFill="1" applyBorder="1" applyAlignment="1">
      <alignment wrapText="1"/>
    </xf>
    <xf numFmtId="0" fontId="0" fillId="0" borderId="11" xfId="0" applyBorder="1" applyAlignment="1">
      <alignment/>
    </xf>
    <xf numFmtId="0" fontId="0" fillId="0" borderId="0" xfId="0" applyBorder="1" applyAlignment="1">
      <alignment horizontal="left" vertical="top"/>
    </xf>
    <xf numFmtId="0" fontId="0" fillId="0" borderId="0" xfId="0" applyBorder="1" applyAlignment="1">
      <alignment vertical="top" wrapText="1"/>
    </xf>
    <xf numFmtId="0" fontId="0" fillId="0" borderId="0" xfId="0" applyBorder="1" applyAlignment="1">
      <alignment vertical="top"/>
    </xf>
    <xf numFmtId="0" fontId="0" fillId="0" borderId="14" xfId="0" applyBorder="1" applyAlignment="1">
      <alignment vertical="top"/>
    </xf>
    <xf numFmtId="0" fontId="6" fillId="35" borderId="30" xfId="0" applyFont="1" applyFill="1" applyBorder="1" applyAlignment="1">
      <alignment horizontal="center" vertical="center"/>
    </xf>
    <xf numFmtId="0" fontId="6" fillId="35" borderId="31" xfId="0" applyFont="1" applyFill="1" applyBorder="1" applyAlignment="1">
      <alignment horizontal="center" vertical="center"/>
    </xf>
    <xf numFmtId="0" fontId="7" fillId="35" borderId="22" xfId="0" applyFont="1" applyFill="1" applyBorder="1" applyAlignment="1">
      <alignment horizontal="center" vertical="center"/>
    </xf>
    <xf numFmtId="0" fontId="6" fillId="35" borderId="18" xfId="0" applyFont="1" applyFill="1" applyBorder="1" applyAlignment="1">
      <alignment horizontal="center" vertical="center"/>
    </xf>
    <xf numFmtId="0" fontId="0" fillId="0" borderId="16" xfId="0" applyBorder="1" applyAlignment="1">
      <alignment vertical="top"/>
    </xf>
    <xf numFmtId="0" fontId="0" fillId="0" borderId="17" xfId="0" applyBorder="1" applyAlignment="1">
      <alignment vertical="top"/>
    </xf>
    <xf numFmtId="0" fontId="0" fillId="0" borderId="0" xfId="0" applyBorder="1" applyAlignment="1">
      <alignment/>
    </xf>
    <xf numFmtId="0" fontId="6" fillId="35" borderId="30" xfId="0" applyFont="1" applyFill="1" applyBorder="1" applyAlignment="1">
      <alignment horizontal="center" vertical="center" wrapText="1"/>
    </xf>
    <xf numFmtId="0" fontId="6" fillId="35" borderId="3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0" fillId="33" borderId="16" xfId="0" applyNumberFormat="1" applyFill="1" applyBorder="1" applyAlignment="1">
      <alignment wrapText="1"/>
    </xf>
    <xf numFmtId="0" fontId="0" fillId="0" borderId="16" xfId="0" applyBorder="1" applyAlignment="1">
      <alignment/>
    </xf>
    <xf numFmtId="0" fontId="0" fillId="0" borderId="17" xfId="0"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12</xdr:row>
      <xdr:rowOff>0</xdr:rowOff>
    </xdr:from>
    <xdr:to>
      <xdr:col>12</xdr:col>
      <xdr:colOff>447675</xdr:colOff>
      <xdr:row>38</xdr:row>
      <xdr:rowOff>9525</xdr:rowOff>
    </xdr:to>
    <xdr:sp>
      <xdr:nvSpPr>
        <xdr:cNvPr id="1" name="Text Box 2"/>
        <xdr:cNvSpPr txBox="1">
          <a:spLocks noChangeArrowheads="1"/>
        </xdr:cNvSpPr>
      </xdr:nvSpPr>
      <xdr:spPr>
        <a:xfrm>
          <a:off x="2028825" y="1943100"/>
          <a:ext cx="5972175" cy="4219575"/>
        </a:xfrm>
        <a:prstGeom prst="rect">
          <a:avLst/>
        </a:prstGeom>
        <a:noFill/>
        <a:ln w="9525" cmpd="sng">
          <a:noFill/>
        </a:ln>
      </xdr:spPr>
      <xdr:txBody>
        <a:bodyPr vertOverflow="clip" wrap="square" lIns="45720" tIns="36576" rIns="45720" bIns="0"/>
        <a:p>
          <a:pPr algn="ctr">
            <a:defRPr/>
          </a:pPr>
          <a:r>
            <a:rPr lang="en-US" cap="none" sz="2400" b="1" i="0" u="none" baseline="0">
              <a:solidFill>
                <a:srgbClr val="000000"/>
              </a:solidFill>
              <a:latin typeface="Arial"/>
              <a:ea typeface="Arial"/>
              <a:cs typeface="Arial"/>
            </a:rPr>
            <a:t>State of Maryland
</a:t>
          </a:r>
          <a:r>
            <a:rPr lang="en-US" cap="none" sz="2400" b="1" i="0" u="none" baseline="0">
              <a:solidFill>
                <a:srgbClr val="000000"/>
              </a:solidFill>
              <a:latin typeface="Arial"/>
              <a:ea typeface="Arial"/>
              <a:cs typeface="Arial"/>
            </a:rPr>
            <a:t>Department of Information Technology</a:t>
          </a:r>
          <a:r>
            <a:rPr lang="en-US" cap="none" sz="1800" b="1"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
</a:t>
          </a:r>
          <a:r>
            <a:rPr lang="en-US" cap="none" sz="2400" b="1" i="0" u="none" baseline="0">
              <a:solidFill>
                <a:srgbClr val="000000"/>
              </a:solidFill>
              <a:latin typeface="Arial"/>
              <a:ea typeface="Arial"/>
              <a:cs typeface="Arial"/>
            </a:rPr>
            <a:t>Statewide Personnel System 
</a:t>
          </a:r>
          <a:r>
            <a:rPr lang="en-US" cap="none" sz="2400" b="1" i="0" u="none" baseline="0">
              <a:solidFill>
                <a:srgbClr val="000000"/>
              </a:solidFill>
              <a:latin typeface="Arial"/>
              <a:ea typeface="Arial"/>
              <a:cs typeface="Arial"/>
            </a:rPr>
            <a:t>SaaS HCM Solution
</a:t>
          </a:r>
          <a:r>
            <a:rPr lang="en-US" cap="none" sz="2400" b="0" i="0" u="none" baseline="0">
              <a:solidFill>
                <a:srgbClr val="000000"/>
              </a:solidFill>
              <a:latin typeface="Arial"/>
              <a:ea typeface="Arial"/>
              <a:cs typeface="Arial"/>
            </a:rPr>
            <a:t>
</a:t>
          </a:r>
          <a:r>
            <a:rPr lang="en-US" cap="none" sz="2400" b="0" i="0" u="none" baseline="0">
              <a:solidFill>
                <a:srgbClr val="000000"/>
              </a:solidFill>
              <a:latin typeface="Arial"/>
              <a:ea typeface="Arial"/>
              <a:cs typeface="Arial"/>
            </a:rPr>
            <a:t>Project # 060B3490012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2000" b="0" i="0" u="none" baseline="0">
              <a:solidFill>
                <a:srgbClr val="000000"/>
              </a:solidFill>
              <a:latin typeface="Arial"/>
              <a:ea typeface="Arial"/>
              <a:cs typeface="Arial"/>
            </a:rPr>
            <a:t>Attachment F4a
</a:t>
          </a:r>
          <a:r>
            <a:rPr lang="en-US" cap="none" sz="2000" b="0" i="0" u="none" baseline="0">
              <a:solidFill>
                <a:srgbClr val="000000"/>
              </a:solidFill>
              <a:latin typeface="Arial"/>
              <a:ea typeface="Arial"/>
              <a:cs typeface="Arial"/>
            </a:rPr>
            <a:t>CE - Contractual Employees</a:t>
          </a:r>
          <a:r>
            <a:rPr lang="en-US" cap="none" sz="1400" b="0" i="0" u="none" baseline="0">
              <a:solidFill>
                <a:srgbClr val="000000"/>
              </a:solidFill>
              <a:latin typeface="Arial"/>
              <a:ea typeface="Arial"/>
              <a:cs typeface="Arial"/>
            </a:rPr>
            <a:t>
</a:t>
          </a:r>
          <a:r>
            <a:rPr lang="en-US" cap="none" sz="2000" b="0" i="0" u="none" baseline="0">
              <a:solidFill>
                <a:srgbClr val="000000"/>
              </a:solidFill>
              <a:latin typeface="Arial"/>
              <a:ea typeface="Arial"/>
              <a:cs typeface="Arial"/>
            </a:rPr>
            <a:t>Requirements Traceability Matrix (RTM)</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2000" b="0" i="0" u="none" baseline="0">
              <a:solidFill>
                <a:srgbClr val="000000"/>
              </a:solidFill>
              <a:latin typeface="Arial"/>
              <a:ea typeface="Arial"/>
              <a:cs typeface="Arial"/>
            </a:rPr>
            <a:t>
</a:t>
          </a:r>
        </a:p>
      </xdr:txBody>
    </xdr:sp>
    <xdr:clientData/>
  </xdr:twoCellAnchor>
  <xdr:twoCellAnchor>
    <xdr:from>
      <xdr:col>4</xdr:col>
      <xdr:colOff>295275</xdr:colOff>
      <xdr:row>1</xdr:row>
      <xdr:rowOff>66675</xdr:rowOff>
    </xdr:from>
    <xdr:to>
      <xdr:col>11</xdr:col>
      <xdr:colOff>276225</xdr:colOff>
      <xdr:row>11</xdr:row>
      <xdr:rowOff>152400</xdr:rowOff>
    </xdr:to>
    <xdr:pic>
      <xdr:nvPicPr>
        <xdr:cNvPr id="2" name="Picture 8" descr="DBMcrownlogo"/>
        <xdr:cNvPicPr preferRelativeResize="1">
          <a:picLocks noChangeAspect="1"/>
        </xdr:cNvPicPr>
      </xdr:nvPicPr>
      <xdr:blipFill>
        <a:blip r:embed="rId1"/>
        <a:stretch>
          <a:fillRect/>
        </a:stretch>
      </xdr:blipFill>
      <xdr:spPr>
        <a:xfrm>
          <a:off x="2657475" y="228600"/>
          <a:ext cx="4581525" cy="1704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Z54"/>
  <sheetViews>
    <sheetView tabSelected="1" zoomScale="70" zoomScaleNormal="70" zoomScalePageLayoutView="0" workbookViewId="0" topLeftCell="A1">
      <selection activeCell="D67" sqref="D67"/>
    </sheetView>
  </sheetViews>
  <sheetFormatPr defaultColWidth="8.8515625" defaultRowHeight="12.75"/>
  <cols>
    <col min="1" max="6" width="8.8515625" style="0" customWidth="1"/>
    <col min="7" max="7" width="15.8515625" style="0" customWidth="1"/>
    <col min="8" max="13" width="8.8515625" style="0" customWidth="1"/>
  </cols>
  <sheetData>
    <row r="1" spans="1:26" ht="12.75">
      <c r="A1" s="1"/>
      <c r="B1" s="2"/>
      <c r="C1" s="2"/>
      <c r="D1" s="2"/>
      <c r="E1" s="2"/>
      <c r="F1" s="2"/>
      <c r="G1" s="2"/>
      <c r="H1" s="2"/>
      <c r="I1" s="2"/>
      <c r="J1" s="2"/>
      <c r="K1" s="2"/>
      <c r="L1" s="2"/>
      <c r="M1" s="2"/>
      <c r="N1" s="2"/>
      <c r="O1" s="2"/>
      <c r="P1" s="3"/>
      <c r="Q1" s="4"/>
      <c r="R1" s="4"/>
      <c r="S1" s="4"/>
      <c r="T1" s="4"/>
      <c r="U1" s="4"/>
      <c r="V1" s="4"/>
      <c r="W1" s="4"/>
      <c r="X1" s="4"/>
      <c r="Y1" s="4"/>
      <c r="Z1" s="4"/>
    </row>
    <row r="2" spans="1:26" ht="12.75">
      <c r="A2" s="5"/>
      <c r="B2" s="6"/>
      <c r="C2" s="6"/>
      <c r="D2" s="6"/>
      <c r="E2" s="6"/>
      <c r="F2" s="6"/>
      <c r="G2" s="6"/>
      <c r="H2" s="6"/>
      <c r="I2" s="6"/>
      <c r="J2" s="6"/>
      <c r="K2" s="6"/>
      <c r="L2" s="6"/>
      <c r="M2" s="6"/>
      <c r="N2" s="6"/>
      <c r="O2" s="6"/>
      <c r="P2" s="7"/>
      <c r="Q2" s="4"/>
      <c r="R2" s="4"/>
      <c r="S2" s="4"/>
      <c r="T2" s="4"/>
      <c r="U2" s="4"/>
      <c r="V2" s="4"/>
      <c r="W2" s="4"/>
      <c r="X2" s="4"/>
      <c r="Y2" s="4"/>
      <c r="Z2" s="4"/>
    </row>
    <row r="3" spans="1:26" ht="12.75">
      <c r="A3" s="5"/>
      <c r="B3" s="6"/>
      <c r="C3" s="6"/>
      <c r="D3" s="6"/>
      <c r="E3" s="6"/>
      <c r="F3" s="6"/>
      <c r="G3" s="6"/>
      <c r="H3" s="6"/>
      <c r="I3" s="6"/>
      <c r="J3" s="6"/>
      <c r="K3" s="6"/>
      <c r="L3" s="6"/>
      <c r="M3" s="6"/>
      <c r="N3" s="6"/>
      <c r="O3" s="6"/>
      <c r="P3" s="7"/>
      <c r="Q3" s="4"/>
      <c r="R3" s="4"/>
      <c r="S3" s="4"/>
      <c r="T3" s="4"/>
      <c r="U3" s="4"/>
      <c r="V3" s="4"/>
      <c r="W3" s="4"/>
      <c r="X3" s="4"/>
      <c r="Y3" s="4"/>
      <c r="Z3" s="4"/>
    </row>
    <row r="4" spans="1:26" ht="12.75">
      <c r="A4" s="5"/>
      <c r="B4" s="6"/>
      <c r="C4" s="6"/>
      <c r="D4" s="6"/>
      <c r="E4" s="6"/>
      <c r="F4" s="6"/>
      <c r="G4" s="6"/>
      <c r="H4" s="6"/>
      <c r="I4" s="6"/>
      <c r="J4" s="6"/>
      <c r="K4" s="6"/>
      <c r="L4" s="6"/>
      <c r="M4" s="6"/>
      <c r="N4" s="6"/>
      <c r="O4" s="6"/>
      <c r="P4" s="7"/>
      <c r="Q4" s="4"/>
      <c r="R4" s="4"/>
      <c r="S4" s="4"/>
      <c r="T4" s="4"/>
      <c r="U4" s="4"/>
      <c r="V4" s="4"/>
      <c r="W4" s="4"/>
      <c r="X4" s="4"/>
      <c r="Y4" s="4"/>
      <c r="Z4" s="4"/>
    </row>
    <row r="5" spans="1:26" ht="12.75">
      <c r="A5" s="5"/>
      <c r="B5" s="6"/>
      <c r="C5" s="6"/>
      <c r="D5" s="6"/>
      <c r="E5" s="6"/>
      <c r="F5" s="6"/>
      <c r="G5" s="6"/>
      <c r="H5" s="6"/>
      <c r="I5" s="6"/>
      <c r="J5" s="6"/>
      <c r="K5" s="6"/>
      <c r="L5" s="6"/>
      <c r="M5" s="6"/>
      <c r="N5" s="6"/>
      <c r="O5" s="6"/>
      <c r="P5" s="7"/>
      <c r="Q5" s="4"/>
      <c r="R5" s="4"/>
      <c r="S5" s="4"/>
      <c r="T5" s="4"/>
      <c r="U5" s="4"/>
      <c r="V5" s="4"/>
      <c r="W5" s="4"/>
      <c r="X5" s="4"/>
      <c r="Y5" s="4"/>
      <c r="Z5" s="4"/>
    </row>
    <row r="6" spans="1:26" ht="12.75">
      <c r="A6" s="5"/>
      <c r="B6" s="6"/>
      <c r="C6" s="6"/>
      <c r="D6" s="6"/>
      <c r="E6" s="6"/>
      <c r="F6" s="6"/>
      <c r="G6" s="6"/>
      <c r="H6" s="6"/>
      <c r="I6" s="6"/>
      <c r="J6" s="6"/>
      <c r="K6" s="6"/>
      <c r="L6" s="6"/>
      <c r="M6" s="6"/>
      <c r="N6" s="6"/>
      <c r="O6" s="6"/>
      <c r="P6" s="7"/>
      <c r="Q6" s="4"/>
      <c r="R6" s="4"/>
      <c r="S6" s="4"/>
      <c r="T6" s="4"/>
      <c r="U6" s="4"/>
      <c r="V6" s="4"/>
      <c r="W6" s="4"/>
      <c r="X6" s="4"/>
      <c r="Y6" s="4"/>
      <c r="Z6" s="4"/>
    </row>
    <row r="7" spans="1:26" ht="12.75">
      <c r="A7" s="5"/>
      <c r="B7" s="6"/>
      <c r="C7" s="6"/>
      <c r="D7" s="6"/>
      <c r="E7" s="6"/>
      <c r="F7" s="6"/>
      <c r="G7" s="6"/>
      <c r="H7" s="6"/>
      <c r="I7" s="6"/>
      <c r="J7" s="6"/>
      <c r="K7" s="6"/>
      <c r="L7" s="6"/>
      <c r="M7" s="6"/>
      <c r="N7" s="6"/>
      <c r="O7" s="6"/>
      <c r="P7" s="7"/>
      <c r="Q7" s="4"/>
      <c r="R7" s="4"/>
      <c r="S7" s="4"/>
      <c r="T7" s="4"/>
      <c r="U7" s="4"/>
      <c r="V7" s="4"/>
      <c r="W7" s="4"/>
      <c r="X7" s="4"/>
      <c r="Y7" s="4"/>
      <c r="Z7" s="4"/>
    </row>
    <row r="8" spans="1:26" ht="12.75">
      <c r="A8" s="5"/>
      <c r="B8" s="6"/>
      <c r="C8" s="6"/>
      <c r="D8" s="6"/>
      <c r="E8" s="6"/>
      <c r="F8" s="6"/>
      <c r="G8" s="6"/>
      <c r="H8" s="6"/>
      <c r="I8" s="6"/>
      <c r="J8" s="6"/>
      <c r="K8" s="6"/>
      <c r="L8" s="6"/>
      <c r="M8" s="6"/>
      <c r="N8" s="6"/>
      <c r="O8" s="6"/>
      <c r="P8" s="7"/>
      <c r="Q8" s="4"/>
      <c r="R8" s="4"/>
      <c r="S8" s="4"/>
      <c r="T8" s="4"/>
      <c r="U8" s="4"/>
      <c r="V8" s="4"/>
      <c r="W8" s="4"/>
      <c r="X8" s="4"/>
      <c r="Y8" s="4"/>
      <c r="Z8" s="4"/>
    </row>
    <row r="9" spans="1:26" ht="12.75">
      <c r="A9" s="5"/>
      <c r="B9" s="6"/>
      <c r="C9" s="6"/>
      <c r="D9" s="6"/>
      <c r="E9" s="6"/>
      <c r="F9" s="6"/>
      <c r="G9" s="6"/>
      <c r="H9" s="6"/>
      <c r="I9" s="6"/>
      <c r="J9" s="6"/>
      <c r="K9" s="6"/>
      <c r="L9" s="6"/>
      <c r="M9" s="6"/>
      <c r="N9" s="6"/>
      <c r="O9" s="6"/>
      <c r="P9" s="7"/>
      <c r="Q9" s="4"/>
      <c r="R9" s="4"/>
      <c r="S9" s="4"/>
      <c r="T9" s="4"/>
      <c r="U9" s="4"/>
      <c r="V9" s="4"/>
      <c r="W9" s="4"/>
      <c r="X9" s="4"/>
      <c r="Y9" s="4"/>
      <c r="Z9" s="4"/>
    </row>
    <row r="10" spans="1:26" ht="12.75">
      <c r="A10" s="5"/>
      <c r="B10" s="6"/>
      <c r="C10" s="6"/>
      <c r="D10" s="6"/>
      <c r="E10" s="6"/>
      <c r="F10" s="6"/>
      <c r="G10" s="6"/>
      <c r="H10" s="6"/>
      <c r="I10" s="6"/>
      <c r="J10" s="6"/>
      <c r="K10" s="6"/>
      <c r="L10" s="6"/>
      <c r="M10" s="6"/>
      <c r="N10" s="6"/>
      <c r="O10" s="6"/>
      <c r="P10" s="7"/>
      <c r="Q10" s="4"/>
      <c r="R10" s="4"/>
      <c r="S10" s="4"/>
      <c r="T10" s="4"/>
      <c r="U10" s="4"/>
      <c r="V10" s="4"/>
      <c r="W10" s="4"/>
      <c r="X10" s="4"/>
      <c r="Y10" s="4"/>
      <c r="Z10" s="4"/>
    </row>
    <row r="11" spans="1:26" ht="12.75">
      <c r="A11" s="5"/>
      <c r="B11" s="6"/>
      <c r="C11" s="6"/>
      <c r="D11" s="6"/>
      <c r="E11" s="6"/>
      <c r="F11" s="6"/>
      <c r="G11" s="6"/>
      <c r="H11" s="6"/>
      <c r="I11" s="6"/>
      <c r="J11" s="6"/>
      <c r="K11" s="6"/>
      <c r="L11" s="6"/>
      <c r="M11" s="6"/>
      <c r="N11" s="6"/>
      <c r="O11" s="6"/>
      <c r="P11" s="7"/>
      <c r="Q11" s="4"/>
      <c r="R11" s="4"/>
      <c r="S11" s="4"/>
      <c r="T11" s="4"/>
      <c r="U11" s="4"/>
      <c r="V11" s="4"/>
      <c r="W11" s="4"/>
      <c r="X11" s="4"/>
      <c r="Y11" s="4"/>
      <c r="Z11" s="4"/>
    </row>
    <row r="12" spans="1:26" ht="12.75">
      <c r="A12" s="5"/>
      <c r="B12" s="6"/>
      <c r="C12" s="6"/>
      <c r="D12" s="6"/>
      <c r="E12" s="6"/>
      <c r="F12" s="6"/>
      <c r="G12" s="6"/>
      <c r="H12" s="6"/>
      <c r="I12" s="6"/>
      <c r="J12" s="6"/>
      <c r="K12" s="6"/>
      <c r="L12" s="6"/>
      <c r="M12" s="6"/>
      <c r="N12" s="6"/>
      <c r="O12" s="6"/>
      <c r="P12" s="7"/>
      <c r="Q12" s="4"/>
      <c r="R12" s="4"/>
      <c r="S12" s="4"/>
      <c r="T12" s="4"/>
      <c r="U12" s="4"/>
      <c r="V12" s="4"/>
      <c r="W12" s="4"/>
      <c r="X12" s="4"/>
      <c r="Y12" s="4"/>
      <c r="Z12" s="4"/>
    </row>
    <row r="13" spans="1:26" ht="12.75">
      <c r="A13" s="5"/>
      <c r="B13" s="6"/>
      <c r="C13" s="6"/>
      <c r="D13" s="6"/>
      <c r="E13" s="6"/>
      <c r="F13" s="6"/>
      <c r="G13" s="6"/>
      <c r="H13" s="6"/>
      <c r="I13" s="6"/>
      <c r="J13" s="6"/>
      <c r="K13" s="6"/>
      <c r="L13" s="6"/>
      <c r="M13" s="6"/>
      <c r="N13" s="6"/>
      <c r="O13" s="6"/>
      <c r="P13" s="7"/>
      <c r="Q13" s="4"/>
      <c r="R13" s="4"/>
      <c r="S13" s="4"/>
      <c r="T13" s="4"/>
      <c r="U13" s="4"/>
      <c r="V13" s="4"/>
      <c r="W13" s="4"/>
      <c r="X13" s="4"/>
      <c r="Y13" s="4"/>
      <c r="Z13" s="4"/>
    </row>
    <row r="14" spans="1:26" ht="12.75">
      <c r="A14" s="5"/>
      <c r="B14" s="6"/>
      <c r="C14" s="6"/>
      <c r="D14" s="6"/>
      <c r="E14" s="6"/>
      <c r="F14" s="6"/>
      <c r="G14" s="6"/>
      <c r="H14" s="6"/>
      <c r="I14" s="6"/>
      <c r="J14" s="6"/>
      <c r="K14" s="6"/>
      <c r="L14" s="6"/>
      <c r="M14" s="6"/>
      <c r="N14" s="6"/>
      <c r="O14" s="6"/>
      <c r="P14" s="7"/>
      <c r="Q14" s="4"/>
      <c r="R14" s="4"/>
      <c r="S14" s="4"/>
      <c r="T14" s="4"/>
      <c r="U14" s="4"/>
      <c r="V14" s="4"/>
      <c r="W14" s="4"/>
      <c r="X14" s="4"/>
      <c r="Y14" s="4"/>
      <c r="Z14" s="4"/>
    </row>
    <row r="15" spans="1:26" ht="12.75">
      <c r="A15" s="5"/>
      <c r="B15" s="6"/>
      <c r="C15" s="6"/>
      <c r="D15" s="6"/>
      <c r="E15" s="6"/>
      <c r="F15" s="6"/>
      <c r="G15" s="6"/>
      <c r="H15" s="6"/>
      <c r="I15" s="6"/>
      <c r="J15" s="6"/>
      <c r="K15" s="6"/>
      <c r="L15" s="6"/>
      <c r="M15" s="6"/>
      <c r="N15" s="6"/>
      <c r="O15" s="6"/>
      <c r="P15" s="7"/>
      <c r="Q15" s="4"/>
      <c r="R15" s="4"/>
      <c r="S15" s="4"/>
      <c r="T15" s="4"/>
      <c r="U15" s="4"/>
      <c r="V15" s="4"/>
      <c r="W15" s="4"/>
      <c r="X15" s="4"/>
      <c r="Y15" s="4"/>
      <c r="Z15" s="4"/>
    </row>
    <row r="16" spans="1:26" ht="12.75">
      <c r="A16" s="5"/>
      <c r="B16" s="6"/>
      <c r="C16" s="6"/>
      <c r="D16" s="6"/>
      <c r="E16" s="6"/>
      <c r="F16" s="6"/>
      <c r="G16" s="6"/>
      <c r="H16" s="6"/>
      <c r="I16" s="6"/>
      <c r="J16" s="6"/>
      <c r="K16" s="6"/>
      <c r="L16" s="6"/>
      <c r="M16" s="6"/>
      <c r="N16" s="6"/>
      <c r="O16" s="6"/>
      <c r="P16" s="7"/>
      <c r="Q16" s="4"/>
      <c r="R16" s="4"/>
      <c r="S16" s="4"/>
      <c r="T16" s="4"/>
      <c r="U16" s="4"/>
      <c r="V16" s="4"/>
      <c r="W16" s="4"/>
      <c r="X16" s="4"/>
      <c r="Y16" s="4"/>
      <c r="Z16" s="4"/>
    </row>
    <row r="17" spans="1:26" ht="12.75">
      <c r="A17" s="5"/>
      <c r="B17" s="6"/>
      <c r="C17" s="6"/>
      <c r="D17" s="6"/>
      <c r="E17" s="6"/>
      <c r="F17" s="6"/>
      <c r="G17" s="6"/>
      <c r="H17" s="6"/>
      <c r="I17" s="6"/>
      <c r="J17" s="6"/>
      <c r="K17" s="6"/>
      <c r="L17" s="6"/>
      <c r="M17" s="6"/>
      <c r="N17" s="6"/>
      <c r="O17" s="6"/>
      <c r="P17" s="7"/>
      <c r="Q17" s="4"/>
      <c r="R17" s="4"/>
      <c r="S17" s="4"/>
      <c r="T17" s="4"/>
      <c r="U17" s="4"/>
      <c r="V17" s="4"/>
      <c r="W17" s="4"/>
      <c r="X17" s="4"/>
      <c r="Y17" s="4"/>
      <c r="Z17" s="4"/>
    </row>
    <row r="18" spans="1:26" ht="12.75">
      <c r="A18" s="5"/>
      <c r="B18" s="6"/>
      <c r="C18" s="6"/>
      <c r="D18" s="6"/>
      <c r="E18" s="6"/>
      <c r="F18" s="6"/>
      <c r="G18" s="6"/>
      <c r="H18" s="6"/>
      <c r="I18" s="6"/>
      <c r="J18" s="6"/>
      <c r="K18" s="6"/>
      <c r="L18" s="6"/>
      <c r="M18" s="6"/>
      <c r="N18" s="6"/>
      <c r="O18" s="6"/>
      <c r="P18" s="7"/>
      <c r="Q18" s="4"/>
      <c r="R18" s="4"/>
      <c r="S18" s="4"/>
      <c r="T18" s="4"/>
      <c r="U18" s="4"/>
      <c r="V18" s="4"/>
      <c r="W18" s="4"/>
      <c r="X18" s="4"/>
      <c r="Y18" s="4"/>
      <c r="Z18" s="4"/>
    </row>
    <row r="19" spans="1:26" ht="12.75">
      <c r="A19" s="5"/>
      <c r="B19" s="6"/>
      <c r="C19" s="6"/>
      <c r="D19" s="6"/>
      <c r="E19" s="6"/>
      <c r="F19" s="6"/>
      <c r="G19" s="6"/>
      <c r="H19" s="6"/>
      <c r="I19" s="6"/>
      <c r="J19" s="6"/>
      <c r="K19" s="6"/>
      <c r="L19" s="6"/>
      <c r="M19" s="6"/>
      <c r="N19" s="6"/>
      <c r="O19" s="6"/>
      <c r="P19" s="7"/>
      <c r="Q19" s="4"/>
      <c r="R19" s="4"/>
      <c r="S19" s="4"/>
      <c r="T19" s="4"/>
      <c r="U19" s="4"/>
      <c r="V19" s="4"/>
      <c r="W19" s="4"/>
      <c r="X19" s="4"/>
      <c r="Y19" s="4"/>
      <c r="Z19" s="4"/>
    </row>
    <row r="20" spans="1:26" ht="12.75">
      <c r="A20" s="5"/>
      <c r="B20" s="6"/>
      <c r="C20" s="6"/>
      <c r="D20" s="6"/>
      <c r="E20" s="6"/>
      <c r="F20" s="6"/>
      <c r="G20" s="6"/>
      <c r="H20" s="6"/>
      <c r="I20" s="6"/>
      <c r="J20" s="6"/>
      <c r="K20" s="6"/>
      <c r="L20" s="6"/>
      <c r="M20" s="6"/>
      <c r="N20" s="6"/>
      <c r="O20" s="6"/>
      <c r="P20" s="7"/>
      <c r="Q20" s="4"/>
      <c r="R20" s="4"/>
      <c r="S20" s="4"/>
      <c r="T20" s="4"/>
      <c r="U20" s="4"/>
      <c r="V20" s="4"/>
      <c r="W20" s="4"/>
      <c r="X20" s="4"/>
      <c r="Y20" s="4"/>
      <c r="Z20" s="4"/>
    </row>
    <row r="21" spans="1:26" ht="12.75">
      <c r="A21" s="5"/>
      <c r="B21" s="6"/>
      <c r="C21" s="6"/>
      <c r="D21" s="6"/>
      <c r="E21" s="6"/>
      <c r="F21" s="6"/>
      <c r="G21" s="6"/>
      <c r="H21" s="6"/>
      <c r="I21" s="6"/>
      <c r="J21" s="6"/>
      <c r="K21" s="6"/>
      <c r="L21" s="6"/>
      <c r="M21" s="6"/>
      <c r="N21" s="6"/>
      <c r="O21" s="6"/>
      <c r="P21" s="7"/>
      <c r="Q21" s="4"/>
      <c r="R21" s="4"/>
      <c r="S21" s="4"/>
      <c r="T21" s="4"/>
      <c r="U21" s="4"/>
      <c r="V21" s="4"/>
      <c r="W21" s="4"/>
      <c r="X21" s="4"/>
      <c r="Y21" s="4"/>
      <c r="Z21" s="4"/>
    </row>
    <row r="22" spans="1:26" ht="12.75">
      <c r="A22" s="5"/>
      <c r="B22" s="6"/>
      <c r="C22" s="6"/>
      <c r="D22" s="6"/>
      <c r="E22" s="6"/>
      <c r="F22" s="6"/>
      <c r="G22" s="6"/>
      <c r="H22" s="6"/>
      <c r="I22" s="6"/>
      <c r="J22" s="6"/>
      <c r="K22" s="6"/>
      <c r="L22" s="6"/>
      <c r="M22" s="6"/>
      <c r="N22" s="6"/>
      <c r="O22" s="6"/>
      <c r="P22" s="7"/>
      <c r="Q22" s="4"/>
      <c r="R22" s="4"/>
      <c r="S22" s="4"/>
      <c r="T22" s="4"/>
      <c r="U22" s="4"/>
      <c r="V22" s="4"/>
      <c r="W22" s="4"/>
      <c r="X22" s="4"/>
      <c r="Y22" s="4"/>
      <c r="Z22" s="4"/>
    </row>
    <row r="23" spans="1:26" ht="12.75">
      <c r="A23" s="5"/>
      <c r="B23" s="6"/>
      <c r="C23" s="6"/>
      <c r="D23" s="6"/>
      <c r="E23" s="6"/>
      <c r="F23" s="6"/>
      <c r="G23" s="6"/>
      <c r="H23" s="6"/>
      <c r="I23" s="6"/>
      <c r="J23" s="6"/>
      <c r="K23" s="6"/>
      <c r="L23" s="6"/>
      <c r="M23" s="6"/>
      <c r="N23" s="6"/>
      <c r="O23" s="6"/>
      <c r="P23" s="7"/>
      <c r="Q23" s="4"/>
      <c r="R23" s="4"/>
      <c r="S23" s="4"/>
      <c r="T23" s="4"/>
      <c r="U23" s="4"/>
      <c r="V23" s="4"/>
      <c r="W23" s="4"/>
      <c r="X23" s="4"/>
      <c r="Y23" s="4"/>
      <c r="Z23" s="4"/>
    </row>
    <row r="24" spans="1:26" ht="12.75">
      <c r="A24" s="5"/>
      <c r="B24" s="6"/>
      <c r="C24" s="6"/>
      <c r="D24" s="6"/>
      <c r="E24" s="6"/>
      <c r="F24" s="6"/>
      <c r="G24" s="6"/>
      <c r="H24" s="6"/>
      <c r="I24" s="6"/>
      <c r="J24" s="6"/>
      <c r="K24" s="6"/>
      <c r="L24" s="6"/>
      <c r="M24" s="6"/>
      <c r="N24" s="6"/>
      <c r="O24" s="6"/>
      <c r="P24" s="7"/>
      <c r="Q24" s="4"/>
      <c r="R24" s="4"/>
      <c r="S24" s="4"/>
      <c r="T24" s="4"/>
      <c r="U24" s="4"/>
      <c r="V24" s="4"/>
      <c r="W24" s="4"/>
      <c r="X24" s="4"/>
      <c r="Y24" s="4"/>
      <c r="Z24" s="4"/>
    </row>
    <row r="25" spans="1:26" ht="12.75">
      <c r="A25" s="5"/>
      <c r="B25" s="6"/>
      <c r="C25" s="6"/>
      <c r="D25" s="6"/>
      <c r="E25" s="6"/>
      <c r="F25" s="6"/>
      <c r="G25" s="6"/>
      <c r="H25" s="6"/>
      <c r="I25" s="6"/>
      <c r="J25" s="6"/>
      <c r="K25" s="6"/>
      <c r="L25" s="6"/>
      <c r="M25" s="6"/>
      <c r="N25" s="6"/>
      <c r="O25" s="6"/>
      <c r="P25" s="7"/>
      <c r="Q25" s="4"/>
      <c r="R25" s="4"/>
      <c r="S25" s="4"/>
      <c r="T25" s="4"/>
      <c r="U25" s="4"/>
      <c r="V25" s="4"/>
      <c r="W25" s="4"/>
      <c r="X25" s="4"/>
      <c r="Y25" s="4"/>
      <c r="Z25" s="4"/>
    </row>
    <row r="26" spans="1:26" ht="12.75">
      <c r="A26" s="5"/>
      <c r="B26" s="6"/>
      <c r="C26" s="6"/>
      <c r="D26" s="6"/>
      <c r="E26" s="6"/>
      <c r="F26" s="6"/>
      <c r="G26" s="6"/>
      <c r="H26" s="6"/>
      <c r="I26" s="6"/>
      <c r="J26" s="6"/>
      <c r="K26" s="6"/>
      <c r="L26" s="6"/>
      <c r="M26" s="6"/>
      <c r="N26" s="6"/>
      <c r="O26" s="6"/>
      <c r="P26" s="7"/>
      <c r="Q26" s="4"/>
      <c r="R26" s="4"/>
      <c r="S26" s="4"/>
      <c r="T26" s="4"/>
      <c r="U26" s="4"/>
      <c r="V26" s="4"/>
      <c r="W26" s="4"/>
      <c r="X26" s="4"/>
      <c r="Y26" s="4"/>
      <c r="Z26" s="4"/>
    </row>
    <row r="27" spans="1:26" ht="12.75">
      <c r="A27" s="5"/>
      <c r="B27" s="6"/>
      <c r="C27" s="6"/>
      <c r="D27" s="6"/>
      <c r="E27" s="6"/>
      <c r="F27" s="6"/>
      <c r="G27" s="6"/>
      <c r="H27" s="6"/>
      <c r="I27" s="6"/>
      <c r="J27" s="6"/>
      <c r="K27" s="6"/>
      <c r="L27" s="6"/>
      <c r="M27" s="6"/>
      <c r="N27" s="6"/>
      <c r="O27" s="6"/>
      <c r="P27" s="7"/>
      <c r="Q27" s="4"/>
      <c r="R27" s="4"/>
      <c r="S27" s="4"/>
      <c r="T27" s="4"/>
      <c r="U27" s="4"/>
      <c r="V27" s="4"/>
      <c r="W27" s="4"/>
      <c r="X27" s="4"/>
      <c r="Y27" s="4"/>
      <c r="Z27" s="4"/>
    </row>
    <row r="28" spans="1:26" ht="12.75">
      <c r="A28" s="5"/>
      <c r="B28" s="6"/>
      <c r="C28" s="6"/>
      <c r="D28" s="6"/>
      <c r="E28" s="6"/>
      <c r="F28" s="6"/>
      <c r="G28" s="6"/>
      <c r="H28" s="6"/>
      <c r="I28" s="6"/>
      <c r="J28" s="6"/>
      <c r="K28" s="6"/>
      <c r="L28" s="6"/>
      <c r="M28" s="6"/>
      <c r="N28" s="6"/>
      <c r="O28" s="6"/>
      <c r="P28" s="7"/>
      <c r="Q28" s="4"/>
      <c r="R28" s="4"/>
      <c r="S28" s="4"/>
      <c r="T28" s="4"/>
      <c r="U28" s="4"/>
      <c r="V28" s="4"/>
      <c r="W28" s="4"/>
      <c r="X28" s="4"/>
      <c r="Y28" s="4"/>
      <c r="Z28" s="4"/>
    </row>
    <row r="29" spans="1:26" ht="12.75">
      <c r="A29" s="5"/>
      <c r="B29" s="6"/>
      <c r="C29" s="6"/>
      <c r="D29" s="6"/>
      <c r="E29" s="6"/>
      <c r="F29" s="6"/>
      <c r="G29" s="6"/>
      <c r="H29" s="6"/>
      <c r="I29" s="6"/>
      <c r="J29" s="6"/>
      <c r="K29" s="6"/>
      <c r="L29" s="6"/>
      <c r="M29" s="6"/>
      <c r="N29" s="6"/>
      <c r="O29" s="6"/>
      <c r="P29" s="7"/>
      <c r="Q29" s="4"/>
      <c r="R29" s="4"/>
      <c r="S29" s="4"/>
      <c r="T29" s="4"/>
      <c r="U29" s="4"/>
      <c r="V29" s="4"/>
      <c r="W29" s="4"/>
      <c r="X29" s="4"/>
      <c r="Y29" s="4"/>
      <c r="Z29" s="4"/>
    </row>
    <row r="30" spans="1:26" ht="12.75">
      <c r="A30" s="5"/>
      <c r="B30" s="6"/>
      <c r="C30" s="6"/>
      <c r="D30" s="6"/>
      <c r="E30" s="6"/>
      <c r="F30" s="6"/>
      <c r="G30" s="6"/>
      <c r="H30" s="6"/>
      <c r="I30" s="6"/>
      <c r="J30" s="6"/>
      <c r="K30" s="6"/>
      <c r="L30" s="6"/>
      <c r="M30" s="6"/>
      <c r="N30" s="6"/>
      <c r="O30" s="6"/>
      <c r="P30" s="7"/>
      <c r="Q30" s="4"/>
      <c r="R30" s="4"/>
      <c r="S30" s="4"/>
      <c r="T30" s="4"/>
      <c r="U30" s="4"/>
      <c r="V30" s="4"/>
      <c r="W30" s="4"/>
      <c r="X30" s="4"/>
      <c r="Y30" s="4"/>
      <c r="Z30" s="4"/>
    </row>
    <row r="31" spans="1:26" ht="12.75">
      <c r="A31" s="5"/>
      <c r="B31" s="6"/>
      <c r="C31" s="6"/>
      <c r="D31" s="6"/>
      <c r="E31" s="6"/>
      <c r="F31" s="6"/>
      <c r="G31" s="6"/>
      <c r="H31" s="6"/>
      <c r="I31" s="6"/>
      <c r="J31" s="6"/>
      <c r="K31" s="6"/>
      <c r="L31" s="6"/>
      <c r="M31" s="6"/>
      <c r="N31" s="6"/>
      <c r="O31" s="6"/>
      <c r="P31" s="7"/>
      <c r="Q31" s="4"/>
      <c r="R31" s="4"/>
      <c r="S31" s="4"/>
      <c r="T31" s="4"/>
      <c r="U31" s="4"/>
      <c r="V31" s="4"/>
      <c r="W31" s="4"/>
      <c r="X31" s="4"/>
      <c r="Y31" s="4"/>
      <c r="Z31" s="4"/>
    </row>
    <row r="32" spans="1:26" ht="12.75">
      <c r="A32" s="5"/>
      <c r="B32" s="6"/>
      <c r="C32" s="6"/>
      <c r="D32" s="6"/>
      <c r="E32" s="6"/>
      <c r="F32" s="6"/>
      <c r="G32" s="6"/>
      <c r="H32" s="6"/>
      <c r="I32" s="6"/>
      <c r="J32" s="6"/>
      <c r="K32" s="6"/>
      <c r="L32" s="6"/>
      <c r="M32" s="6"/>
      <c r="N32" s="6"/>
      <c r="O32" s="6"/>
      <c r="P32" s="7"/>
      <c r="Q32" s="4"/>
      <c r="R32" s="4"/>
      <c r="S32" s="4"/>
      <c r="T32" s="4"/>
      <c r="U32" s="4"/>
      <c r="V32" s="4"/>
      <c r="W32" s="4"/>
      <c r="X32" s="4"/>
      <c r="Y32" s="4"/>
      <c r="Z32" s="4"/>
    </row>
    <row r="33" spans="1:26" ht="12.75">
      <c r="A33" s="5"/>
      <c r="B33" s="6"/>
      <c r="C33" s="6"/>
      <c r="D33" s="6"/>
      <c r="E33" s="6"/>
      <c r="F33" s="6"/>
      <c r="G33" s="6"/>
      <c r="H33" s="6"/>
      <c r="I33" s="6"/>
      <c r="J33" s="6"/>
      <c r="K33" s="6"/>
      <c r="L33" s="6"/>
      <c r="M33" s="6"/>
      <c r="N33" s="6"/>
      <c r="O33" s="6"/>
      <c r="P33" s="7"/>
      <c r="Q33" s="4"/>
      <c r="R33" s="4"/>
      <c r="S33" s="4"/>
      <c r="T33" s="4"/>
      <c r="U33" s="4"/>
      <c r="V33" s="4"/>
      <c r="W33" s="4"/>
      <c r="X33" s="4"/>
      <c r="Y33" s="4"/>
      <c r="Z33" s="4"/>
    </row>
    <row r="34" spans="1:26" ht="12.75">
      <c r="A34" s="5"/>
      <c r="B34" s="6"/>
      <c r="C34" s="6"/>
      <c r="D34" s="6"/>
      <c r="E34" s="6"/>
      <c r="F34" s="6"/>
      <c r="G34" s="6"/>
      <c r="H34" s="6"/>
      <c r="I34" s="6"/>
      <c r="J34" s="6"/>
      <c r="K34" s="6"/>
      <c r="L34" s="6"/>
      <c r="M34" s="6"/>
      <c r="N34" s="6"/>
      <c r="O34" s="6"/>
      <c r="P34" s="7"/>
      <c r="Q34" s="4"/>
      <c r="R34" s="4"/>
      <c r="S34" s="4"/>
      <c r="T34" s="4"/>
      <c r="U34" s="4"/>
      <c r="V34" s="4"/>
      <c r="W34" s="4"/>
      <c r="X34" s="4"/>
      <c r="Y34" s="4"/>
      <c r="Z34" s="4"/>
    </row>
    <row r="35" spans="1:26" ht="12.75">
      <c r="A35" s="5"/>
      <c r="B35" s="6"/>
      <c r="C35" s="6"/>
      <c r="D35" s="6"/>
      <c r="E35" s="6"/>
      <c r="F35" s="6"/>
      <c r="G35" s="6"/>
      <c r="H35" s="6"/>
      <c r="I35" s="6"/>
      <c r="J35" s="6"/>
      <c r="K35" s="6"/>
      <c r="L35" s="6"/>
      <c r="M35" s="6"/>
      <c r="N35" s="6"/>
      <c r="O35" s="6"/>
      <c r="P35" s="7"/>
      <c r="Q35" s="4"/>
      <c r="R35" s="4"/>
      <c r="S35" s="4"/>
      <c r="T35" s="4"/>
      <c r="U35" s="4"/>
      <c r="V35" s="4"/>
      <c r="W35" s="4"/>
      <c r="X35" s="4"/>
      <c r="Y35" s="4"/>
      <c r="Z35" s="4"/>
    </row>
    <row r="36" spans="1:26" ht="12.75">
      <c r="A36" s="5"/>
      <c r="B36" s="6"/>
      <c r="C36" s="6"/>
      <c r="D36" s="6"/>
      <c r="E36" s="6"/>
      <c r="F36" s="6"/>
      <c r="G36" s="6"/>
      <c r="H36" s="6"/>
      <c r="I36" s="6"/>
      <c r="J36" s="6"/>
      <c r="K36" s="6"/>
      <c r="L36" s="6"/>
      <c r="M36" s="6"/>
      <c r="N36" s="6"/>
      <c r="O36" s="6"/>
      <c r="P36" s="7"/>
      <c r="Q36" s="4"/>
      <c r="R36" s="4"/>
      <c r="S36" s="4"/>
      <c r="T36" s="4"/>
      <c r="U36" s="4"/>
      <c r="V36" s="4"/>
      <c r="W36" s="4"/>
      <c r="X36" s="4"/>
      <c r="Y36" s="4"/>
      <c r="Z36" s="4"/>
    </row>
    <row r="37" spans="1:26" ht="12.75">
      <c r="A37" s="5"/>
      <c r="B37" s="6"/>
      <c r="C37" s="6"/>
      <c r="D37" s="6"/>
      <c r="E37" s="6"/>
      <c r="F37" s="6"/>
      <c r="G37" s="6"/>
      <c r="H37" s="6"/>
      <c r="I37" s="6"/>
      <c r="J37" s="6"/>
      <c r="K37" s="6"/>
      <c r="L37" s="6"/>
      <c r="M37" s="6"/>
      <c r="N37" s="6"/>
      <c r="O37" s="6"/>
      <c r="P37" s="7"/>
      <c r="Q37" s="4"/>
      <c r="R37" s="4"/>
      <c r="S37" s="4"/>
      <c r="T37" s="4"/>
      <c r="U37" s="4"/>
      <c r="V37" s="4"/>
      <c r="W37" s="4"/>
      <c r="X37" s="4"/>
      <c r="Y37" s="4"/>
      <c r="Z37" s="4"/>
    </row>
    <row r="38" spans="1:26" ht="12.75">
      <c r="A38" s="5"/>
      <c r="B38" s="6"/>
      <c r="C38" s="6"/>
      <c r="D38" s="6"/>
      <c r="E38" s="6"/>
      <c r="F38" s="6"/>
      <c r="G38" s="6"/>
      <c r="H38" s="6"/>
      <c r="I38" s="6"/>
      <c r="J38" s="6"/>
      <c r="K38" s="6"/>
      <c r="L38" s="6"/>
      <c r="M38" s="6"/>
      <c r="N38" s="6"/>
      <c r="O38" s="6"/>
      <c r="P38" s="7"/>
      <c r="Q38" s="4"/>
      <c r="R38" s="4"/>
      <c r="S38" s="4"/>
      <c r="T38" s="4"/>
      <c r="U38" s="4"/>
      <c r="V38" s="4"/>
      <c r="W38" s="4"/>
      <c r="X38" s="4"/>
      <c r="Y38" s="4"/>
      <c r="Z38" s="4"/>
    </row>
    <row r="39" spans="1:26" ht="12.75">
      <c r="A39" s="5"/>
      <c r="B39" s="6"/>
      <c r="C39" s="6"/>
      <c r="D39" s="6"/>
      <c r="E39" s="6"/>
      <c r="F39" s="6"/>
      <c r="G39" s="6"/>
      <c r="H39" s="6"/>
      <c r="I39" s="6"/>
      <c r="J39" s="6"/>
      <c r="K39" s="6"/>
      <c r="L39" s="6"/>
      <c r="M39" s="6"/>
      <c r="N39" s="6"/>
      <c r="O39" s="6"/>
      <c r="P39" s="7"/>
      <c r="Q39" s="4"/>
      <c r="R39" s="4"/>
      <c r="S39" s="4"/>
      <c r="T39" s="4"/>
      <c r="U39" s="4"/>
      <c r="V39" s="4"/>
      <c r="W39" s="4"/>
      <c r="X39" s="4"/>
      <c r="Y39" s="4"/>
      <c r="Z39" s="4"/>
    </row>
    <row r="40" spans="1:26" ht="12.75">
      <c r="A40" s="5"/>
      <c r="B40" s="6"/>
      <c r="C40" s="6"/>
      <c r="D40" s="6"/>
      <c r="E40" s="6"/>
      <c r="F40" s="6"/>
      <c r="G40" s="6"/>
      <c r="H40" s="6"/>
      <c r="I40" s="6"/>
      <c r="J40" s="6"/>
      <c r="K40" s="6"/>
      <c r="L40" s="6"/>
      <c r="M40" s="6"/>
      <c r="N40" s="6"/>
      <c r="O40" s="6"/>
      <c r="P40" s="7"/>
      <c r="Q40" s="4"/>
      <c r="R40" s="4"/>
      <c r="S40" s="4"/>
      <c r="T40" s="4"/>
      <c r="U40" s="4"/>
      <c r="V40" s="4"/>
      <c r="W40" s="4"/>
      <c r="X40" s="4"/>
      <c r="Y40" s="4"/>
      <c r="Z40" s="4"/>
    </row>
    <row r="41" spans="1:26" ht="12.75">
      <c r="A41" s="5"/>
      <c r="B41" s="6"/>
      <c r="C41" s="6"/>
      <c r="D41" s="6"/>
      <c r="E41" s="6"/>
      <c r="F41" s="6"/>
      <c r="G41" s="6"/>
      <c r="H41" s="6"/>
      <c r="I41" s="6"/>
      <c r="J41" s="6"/>
      <c r="K41" s="6"/>
      <c r="L41" s="6"/>
      <c r="M41" s="6"/>
      <c r="N41" s="6"/>
      <c r="O41" s="6"/>
      <c r="P41" s="7"/>
      <c r="Q41" s="4"/>
      <c r="R41" s="4"/>
      <c r="S41" s="4"/>
      <c r="T41" s="4"/>
      <c r="U41" s="4"/>
      <c r="V41" s="4"/>
      <c r="W41" s="4"/>
      <c r="X41" s="4"/>
      <c r="Y41" s="4"/>
      <c r="Z41" s="4"/>
    </row>
    <row r="42" spans="1:26" ht="12.75">
      <c r="A42" s="5"/>
      <c r="B42" s="6"/>
      <c r="C42" s="6"/>
      <c r="D42" s="6"/>
      <c r="E42" s="6"/>
      <c r="F42" s="6"/>
      <c r="G42" s="6"/>
      <c r="H42" s="6"/>
      <c r="I42" s="6"/>
      <c r="J42" s="6"/>
      <c r="K42" s="6"/>
      <c r="L42" s="6"/>
      <c r="M42" s="6"/>
      <c r="N42" s="6"/>
      <c r="O42" s="6"/>
      <c r="P42" s="7"/>
      <c r="Q42" s="4"/>
      <c r="R42" s="4"/>
      <c r="S42" s="4"/>
      <c r="T42" s="4"/>
      <c r="U42" s="4"/>
      <c r="V42" s="4"/>
      <c r="W42" s="4"/>
      <c r="X42" s="4"/>
      <c r="Y42" s="4"/>
      <c r="Z42" s="4"/>
    </row>
    <row r="43" spans="1:26" ht="12.75">
      <c r="A43" s="5"/>
      <c r="B43" s="6"/>
      <c r="C43" s="6"/>
      <c r="D43" s="6"/>
      <c r="E43" s="6"/>
      <c r="F43" s="6"/>
      <c r="G43" s="6"/>
      <c r="H43" s="6"/>
      <c r="I43" s="6"/>
      <c r="J43" s="6"/>
      <c r="K43" s="6"/>
      <c r="L43" s="6"/>
      <c r="M43" s="6"/>
      <c r="N43" s="6"/>
      <c r="O43" s="6"/>
      <c r="P43" s="7"/>
      <c r="Q43" s="4"/>
      <c r="R43" s="4"/>
      <c r="S43" s="4"/>
      <c r="T43" s="4"/>
      <c r="U43" s="4"/>
      <c r="V43" s="4"/>
      <c r="W43" s="4"/>
      <c r="X43" s="4"/>
      <c r="Y43" s="4"/>
      <c r="Z43" s="4"/>
    </row>
    <row r="44" spans="1:26" ht="12.75">
      <c r="A44" s="5"/>
      <c r="B44" s="6"/>
      <c r="C44" s="6"/>
      <c r="D44" s="6"/>
      <c r="E44" s="6"/>
      <c r="F44" s="6"/>
      <c r="G44" s="6"/>
      <c r="H44" s="6"/>
      <c r="I44" s="6"/>
      <c r="J44" s="6"/>
      <c r="K44" s="6"/>
      <c r="L44" s="6"/>
      <c r="M44" s="6"/>
      <c r="N44" s="6"/>
      <c r="O44" s="6"/>
      <c r="P44" s="7"/>
      <c r="Q44" s="4"/>
      <c r="R44" s="4"/>
      <c r="S44" s="4"/>
      <c r="T44" s="4"/>
      <c r="U44" s="4"/>
      <c r="V44" s="4"/>
      <c r="W44" s="4"/>
      <c r="X44" s="4"/>
      <c r="Y44" s="4"/>
      <c r="Z44" s="4"/>
    </row>
    <row r="45" spans="1:26" ht="12.75">
      <c r="A45" s="5"/>
      <c r="B45" s="6"/>
      <c r="C45" s="6"/>
      <c r="D45" s="6"/>
      <c r="E45" s="6"/>
      <c r="F45" s="6"/>
      <c r="G45" s="6"/>
      <c r="H45" s="6"/>
      <c r="I45" s="6"/>
      <c r="J45" s="6"/>
      <c r="K45" s="6"/>
      <c r="L45" s="6"/>
      <c r="M45" s="6"/>
      <c r="N45" s="6"/>
      <c r="O45" s="6"/>
      <c r="P45" s="7"/>
      <c r="Q45" s="4"/>
      <c r="R45" s="4"/>
      <c r="S45" s="4"/>
      <c r="T45" s="4"/>
      <c r="U45" s="4"/>
      <c r="V45" s="4"/>
      <c r="W45" s="4"/>
      <c r="X45" s="4"/>
      <c r="Y45" s="4"/>
      <c r="Z45" s="4"/>
    </row>
    <row r="46" spans="1:26" ht="13.5" thickBot="1">
      <c r="A46" s="8"/>
      <c r="B46" s="9"/>
      <c r="C46" s="9"/>
      <c r="D46" s="9"/>
      <c r="E46" s="9"/>
      <c r="F46" s="9"/>
      <c r="G46" s="9"/>
      <c r="H46" s="9"/>
      <c r="I46" s="9"/>
      <c r="J46" s="9"/>
      <c r="K46" s="9"/>
      <c r="L46" s="9"/>
      <c r="M46" s="9"/>
      <c r="N46" s="9"/>
      <c r="O46" s="9"/>
      <c r="P46" s="10"/>
      <c r="Q46" s="4"/>
      <c r="R46" s="4"/>
      <c r="S46" s="4"/>
      <c r="T46" s="4"/>
      <c r="U46" s="4"/>
      <c r="V46" s="4"/>
      <c r="W46" s="4"/>
      <c r="X46" s="4"/>
      <c r="Y46" s="4"/>
      <c r="Z46" s="4"/>
    </row>
    <row r="47" spans="1:26" ht="12.7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2.7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0" ht="12.75">
      <c r="A49" s="4"/>
      <c r="B49" s="4"/>
      <c r="C49" s="4"/>
      <c r="D49" s="4"/>
      <c r="E49" s="4"/>
      <c r="F49" s="4"/>
      <c r="G49" s="4"/>
      <c r="H49" s="4"/>
      <c r="I49" s="4"/>
      <c r="J49" s="4"/>
      <c r="K49" s="4"/>
      <c r="L49" s="4"/>
      <c r="M49" s="4"/>
      <c r="N49" s="4"/>
      <c r="O49" s="4"/>
      <c r="P49" s="4"/>
      <c r="Q49" s="4"/>
      <c r="R49" s="4"/>
      <c r="S49" s="4"/>
      <c r="T49" s="4"/>
    </row>
    <row r="50" spans="1:20" ht="12.75">
      <c r="A50" s="4"/>
      <c r="B50" s="4"/>
      <c r="C50" s="4"/>
      <c r="D50" s="4"/>
      <c r="E50" s="4"/>
      <c r="F50" s="4"/>
      <c r="G50" s="4"/>
      <c r="H50" s="4"/>
      <c r="I50" s="4"/>
      <c r="J50" s="4"/>
      <c r="K50" s="4"/>
      <c r="L50" s="4"/>
      <c r="M50" s="4"/>
      <c r="N50" s="4"/>
      <c r="O50" s="4"/>
      <c r="P50" s="4"/>
      <c r="Q50" s="4"/>
      <c r="R50" s="4"/>
      <c r="S50" s="4"/>
      <c r="T50" s="4"/>
    </row>
    <row r="51" spans="1:20" ht="12.75">
      <c r="A51" s="4"/>
      <c r="B51" s="4"/>
      <c r="C51" s="4"/>
      <c r="D51" s="4"/>
      <c r="E51" s="4"/>
      <c r="F51" s="4"/>
      <c r="G51" s="4"/>
      <c r="H51" s="4"/>
      <c r="I51" s="4"/>
      <c r="J51" s="4"/>
      <c r="K51" s="4"/>
      <c r="L51" s="4"/>
      <c r="M51" s="4"/>
      <c r="N51" s="4"/>
      <c r="O51" s="4"/>
      <c r="P51" s="4"/>
      <c r="Q51" s="4"/>
      <c r="R51" s="4"/>
      <c r="S51" s="4"/>
      <c r="T51" s="4"/>
    </row>
    <row r="52" spans="1:20" ht="12.75">
      <c r="A52" s="4"/>
      <c r="B52" s="4"/>
      <c r="C52" s="4"/>
      <c r="D52" s="4"/>
      <c r="E52" s="4"/>
      <c r="F52" s="4"/>
      <c r="G52" s="4"/>
      <c r="H52" s="4"/>
      <c r="I52" s="4"/>
      <c r="J52" s="4"/>
      <c r="K52" s="4"/>
      <c r="L52" s="4"/>
      <c r="M52" s="4"/>
      <c r="N52" s="4"/>
      <c r="O52" s="4"/>
      <c r="P52" s="4"/>
      <c r="Q52" s="4"/>
      <c r="R52" s="4"/>
      <c r="S52" s="4"/>
      <c r="T52" s="4"/>
    </row>
    <row r="53" spans="1:20" ht="12.75">
      <c r="A53" s="4"/>
      <c r="B53" s="4"/>
      <c r="C53" s="4"/>
      <c r="D53" s="4"/>
      <c r="E53" s="4"/>
      <c r="F53" s="4"/>
      <c r="G53" s="4"/>
      <c r="H53" s="4"/>
      <c r="I53" s="4"/>
      <c r="J53" s="4"/>
      <c r="K53" s="4"/>
      <c r="L53" s="4"/>
      <c r="M53" s="4"/>
      <c r="N53" s="4"/>
      <c r="O53" s="4"/>
      <c r="P53" s="4"/>
      <c r="Q53" s="4"/>
      <c r="R53" s="4"/>
      <c r="S53" s="4"/>
      <c r="T53" s="4"/>
    </row>
    <row r="54" spans="1:20" ht="12.75">
      <c r="A54" s="4"/>
      <c r="B54" s="4"/>
      <c r="C54" s="4"/>
      <c r="D54" s="4"/>
      <c r="E54" s="4"/>
      <c r="F54" s="4"/>
      <c r="G54" s="4"/>
      <c r="H54" s="4"/>
      <c r="I54" s="4"/>
      <c r="J54" s="4"/>
      <c r="K54" s="4"/>
      <c r="L54" s="4"/>
      <c r="M54" s="4"/>
      <c r="N54" s="4"/>
      <c r="O54" s="4"/>
      <c r="P54" s="4"/>
      <c r="Q54" s="4"/>
      <c r="R54" s="4"/>
      <c r="S54" s="4"/>
      <c r="T54" s="4"/>
    </row>
  </sheetData>
  <sheetProtection/>
  <printOptions horizontalCentered="1"/>
  <pageMargins left="1" right="1" top="1.2" bottom="1" header="0.4" footer="0.4"/>
  <pageSetup fitToHeight="1" fitToWidth="1" horizontalDpi="600" verticalDpi="600" orientation="landscape" paperSize="5" scale="79" r:id="rId2"/>
  <headerFooter>
    <oddHeader>&amp;LAttachment F04a
&amp;A&amp;RSPS SaaS HCM Solution
RFP # 060B3490012</oddHeader>
    <oddFooter>&amp;C&amp;9Page &amp;P of &amp;N&amp;R&amp;9May 22, 2013</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N330"/>
  <sheetViews>
    <sheetView zoomScalePageLayoutView="0" workbookViewId="0" topLeftCell="B1">
      <selection activeCell="B1" sqref="B1:D1"/>
    </sheetView>
  </sheetViews>
  <sheetFormatPr defaultColWidth="9.140625" defaultRowHeight="12.75"/>
  <cols>
    <col min="1" max="1" width="9.8515625" style="33" hidden="1" customWidth="1"/>
    <col min="2" max="2" width="9.28125" style="29" customWidth="1"/>
    <col min="3" max="3" width="16.421875" style="26" customWidth="1"/>
    <col min="4" max="4" width="17.8515625" style="26" bestFit="1" customWidth="1"/>
    <col min="5" max="5" width="10.28125" style="26" customWidth="1"/>
    <col min="6" max="6" width="8.28125" style="29" customWidth="1"/>
    <col min="7" max="7" width="40.28125" style="29" customWidth="1"/>
    <col min="8" max="8" width="13.8515625" style="34" customWidth="1"/>
    <col min="9" max="9" width="10.00390625" style="34" customWidth="1"/>
    <col min="10" max="10" width="36.00390625" style="29" customWidth="1"/>
    <col min="11" max="40" width="9.140625" style="74" customWidth="1"/>
    <col min="41" max="16384" width="9.140625" style="29" customWidth="1"/>
  </cols>
  <sheetData>
    <row r="1" spans="1:40" s="66" customFormat="1" ht="12.75" customHeight="1">
      <c r="A1" s="65"/>
      <c r="B1" s="161" t="s">
        <v>114</v>
      </c>
      <c r="C1" s="162"/>
      <c r="D1" s="162"/>
      <c r="E1" s="88"/>
      <c r="F1" s="88"/>
      <c r="G1" s="88"/>
      <c r="H1" s="89"/>
      <c r="I1" s="89"/>
      <c r="J1" s="90"/>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row>
    <row r="2" spans="1:40" s="66" customFormat="1" ht="57.75" customHeight="1">
      <c r="A2" s="67"/>
      <c r="B2" s="91"/>
      <c r="C2" s="163" t="s">
        <v>115</v>
      </c>
      <c r="D2" s="164"/>
      <c r="E2" s="164"/>
      <c r="F2" s="29"/>
      <c r="G2" s="85" t="s">
        <v>116</v>
      </c>
      <c r="H2" s="168" t="s">
        <v>117</v>
      </c>
      <c r="I2" s="169"/>
      <c r="J2" s="170"/>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row>
    <row r="3" spans="1:40" s="66" customFormat="1" ht="12" customHeight="1">
      <c r="A3" s="67"/>
      <c r="B3" s="91"/>
      <c r="C3" s="87"/>
      <c r="D3" s="87"/>
      <c r="E3" s="87"/>
      <c r="F3" s="87"/>
      <c r="G3" s="87"/>
      <c r="H3" s="68"/>
      <c r="I3" s="68"/>
      <c r="J3" s="92"/>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row>
    <row r="4" spans="1:40" s="66" customFormat="1" ht="105.75" customHeight="1" thickBot="1">
      <c r="A4" s="67"/>
      <c r="B4" s="93"/>
      <c r="C4" s="165" t="s">
        <v>207</v>
      </c>
      <c r="D4" s="166"/>
      <c r="E4" s="166"/>
      <c r="F4" s="166"/>
      <c r="G4" s="166"/>
      <c r="H4" s="166"/>
      <c r="I4" s="166"/>
      <c r="J4" s="167"/>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row>
    <row r="5" spans="1:40" s="26" customFormat="1" ht="11.25" customHeight="1">
      <c r="A5" s="94"/>
      <c r="B5" s="152" t="s">
        <v>92</v>
      </c>
      <c r="C5" s="153"/>
      <c r="D5" s="153"/>
      <c r="E5" s="153"/>
      <c r="F5" s="153"/>
      <c r="G5" s="153"/>
      <c r="H5" s="156" t="s">
        <v>56</v>
      </c>
      <c r="I5" s="157"/>
      <c r="J5" s="158"/>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row>
    <row r="6" spans="1:40" s="27" customFormat="1" ht="11.25">
      <c r="A6" s="95"/>
      <c r="B6" s="154"/>
      <c r="C6" s="155"/>
      <c r="D6" s="155"/>
      <c r="E6" s="155"/>
      <c r="F6" s="155"/>
      <c r="G6" s="155"/>
      <c r="H6" s="159"/>
      <c r="I6" s="159"/>
      <c r="J6" s="160"/>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row>
    <row r="7" spans="1:40" s="44" customFormat="1" ht="33.75">
      <c r="A7" s="96" t="s">
        <v>33</v>
      </c>
      <c r="B7" s="97" t="s">
        <v>32</v>
      </c>
      <c r="C7" s="55" t="s">
        <v>29</v>
      </c>
      <c r="D7" s="55" t="s">
        <v>30</v>
      </c>
      <c r="E7" s="55" t="s">
        <v>91</v>
      </c>
      <c r="F7" s="60" t="s">
        <v>31</v>
      </c>
      <c r="G7" s="61" t="s">
        <v>89</v>
      </c>
      <c r="H7" s="11" t="s">
        <v>118</v>
      </c>
      <c r="I7" s="11" t="s">
        <v>119</v>
      </c>
      <c r="J7" s="98" t="s">
        <v>28</v>
      </c>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row>
    <row r="8" spans="1:10" s="31" customFormat="1" ht="33.75">
      <c r="A8" s="33">
        <v>1</v>
      </c>
      <c r="B8" s="99" t="s">
        <v>93</v>
      </c>
      <c r="C8" s="79" t="s">
        <v>99</v>
      </c>
      <c r="D8" s="79" t="s">
        <v>99</v>
      </c>
      <c r="E8" s="77" t="s">
        <v>110</v>
      </c>
      <c r="F8" s="80" t="str">
        <f>IF(B8&lt;&gt;"",CONCATENATE(B8,"-",A8),"")</f>
        <v>CE-1</v>
      </c>
      <c r="G8" s="77" t="s">
        <v>70</v>
      </c>
      <c r="H8" s="64"/>
      <c r="I8" s="64"/>
      <c r="J8" s="100"/>
    </row>
    <row r="9" spans="1:10" s="31" customFormat="1" ht="22.5">
      <c r="A9" s="33">
        <f aca="true" t="shared" si="0" ref="A9:A72">SUM(A8)+1</f>
        <v>2</v>
      </c>
      <c r="B9" s="99" t="s">
        <v>93</v>
      </c>
      <c r="C9" s="79" t="s">
        <v>99</v>
      </c>
      <c r="D9" s="79" t="s">
        <v>99</v>
      </c>
      <c r="E9" s="77" t="s">
        <v>110</v>
      </c>
      <c r="F9" s="80" t="str">
        <f>IF(B9&lt;&gt;"",CONCATENATE(B9,"-",A9),"")</f>
        <v>CE-2</v>
      </c>
      <c r="G9" s="77" t="s">
        <v>71</v>
      </c>
      <c r="H9" s="64"/>
      <c r="I9" s="64"/>
      <c r="J9" s="100"/>
    </row>
    <row r="10" spans="1:10" ht="33.75">
      <c r="A10" s="33">
        <f t="shared" si="0"/>
        <v>3</v>
      </c>
      <c r="B10" s="101" t="s">
        <v>93</v>
      </c>
      <c r="C10" s="77" t="s">
        <v>99</v>
      </c>
      <c r="D10" s="77" t="s">
        <v>99</v>
      </c>
      <c r="E10" s="77" t="s">
        <v>110</v>
      </c>
      <c r="F10" s="81" t="str">
        <f>IF(B10&lt;&gt;"",CONCATENATE(B10,"-",A10),"")</f>
        <v>CE-3</v>
      </c>
      <c r="G10" s="77" t="s">
        <v>72</v>
      </c>
      <c r="H10" s="64"/>
      <c r="I10" s="64"/>
      <c r="J10" s="100"/>
    </row>
    <row r="11" spans="1:10" s="31" customFormat="1" ht="33.75">
      <c r="A11" s="33">
        <f t="shared" si="0"/>
        <v>4</v>
      </c>
      <c r="B11" s="101" t="s">
        <v>93</v>
      </c>
      <c r="C11" s="77" t="s">
        <v>99</v>
      </c>
      <c r="D11" s="77" t="s">
        <v>99</v>
      </c>
      <c r="E11" s="77" t="s">
        <v>110</v>
      </c>
      <c r="F11" s="80" t="str">
        <f>IF(B11&lt;&gt;"",CONCATENATE(B11,"-",A11),"")</f>
        <v>CE-4</v>
      </c>
      <c r="G11" s="77" t="s">
        <v>73</v>
      </c>
      <c r="H11" s="64"/>
      <c r="I11" s="64"/>
      <c r="J11" s="100"/>
    </row>
    <row r="12" spans="1:10" ht="22.5">
      <c r="A12" s="33">
        <f t="shared" si="0"/>
        <v>5</v>
      </c>
      <c r="B12" s="101" t="s">
        <v>93</v>
      </c>
      <c r="C12" s="77" t="s">
        <v>19</v>
      </c>
      <c r="D12" s="77" t="s">
        <v>19</v>
      </c>
      <c r="E12" s="77" t="s">
        <v>88</v>
      </c>
      <c r="F12" s="81" t="str">
        <f aca="true" t="shared" si="1" ref="F12:F34">IF(B12&lt;&gt;"",CONCATENATE(B12,"-",A12),"")</f>
        <v>CE-5</v>
      </c>
      <c r="G12" s="77" t="s">
        <v>143</v>
      </c>
      <c r="H12" s="75"/>
      <c r="I12" s="75"/>
      <c r="J12" s="100"/>
    </row>
    <row r="13" spans="1:10" ht="11.25">
      <c r="A13" s="33">
        <f t="shared" si="0"/>
        <v>6</v>
      </c>
      <c r="B13" s="101" t="s">
        <v>93</v>
      </c>
      <c r="C13" s="77" t="s">
        <v>19</v>
      </c>
      <c r="D13" s="77" t="s">
        <v>19</v>
      </c>
      <c r="E13" s="77" t="s">
        <v>88</v>
      </c>
      <c r="F13" s="81" t="str">
        <f t="shared" si="1"/>
        <v>CE-6</v>
      </c>
      <c r="G13" s="77" t="s">
        <v>21</v>
      </c>
      <c r="H13" s="75"/>
      <c r="I13" s="75"/>
      <c r="J13" s="100"/>
    </row>
    <row r="14" spans="1:10" s="31" customFormat="1" ht="22.5">
      <c r="A14" s="33">
        <f t="shared" si="0"/>
        <v>7</v>
      </c>
      <c r="B14" s="101" t="s">
        <v>93</v>
      </c>
      <c r="C14" s="77" t="s">
        <v>19</v>
      </c>
      <c r="D14" s="77" t="s">
        <v>19</v>
      </c>
      <c r="E14" s="77" t="s">
        <v>88</v>
      </c>
      <c r="F14" s="81" t="str">
        <f t="shared" si="1"/>
        <v>CE-7</v>
      </c>
      <c r="G14" s="77" t="s">
        <v>144</v>
      </c>
      <c r="H14" s="75"/>
      <c r="I14" s="75"/>
      <c r="J14" s="100"/>
    </row>
    <row r="15" spans="1:10" s="31" customFormat="1" ht="45">
      <c r="A15" s="33">
        <f t="shared" si="0"/>
        <v>8</v>
      </c>
      <c r="B15" s="101" t="s">
        <v>93</v>
      </c>
      <c r="C15" s="77" t="s">
        <v>19</v>
      </c>
      <c r="D15" s="77" t="s">
        <v>19</v>
      </c>
      <c r="E15" s="77" t="s">
        <v>88</v>
      </c>
      <c r="F15" s="81" t="str">
        <f t="shared" si="1"/>
        <v>CE-8</v>
      </c>
      <c r="G15" s="77" t="s">
        <v>145</v>
      </c>
      <c r="H15" s="75"/>
      <c r="I15" s="75"/>
      <c r="J15" s="100"/>
    </row>
    <row r="16" spans="1:10" s="31" customFormat="1" ht="22.5">
      <c r="A16" s="33">
        <f t="shared" si="0"/>
        <v>9</v>
      </c>
      <c r="B16" s="101" t="s">
        <v>93</v>
      </c>
      <c r="C16" s="77" t="s">
        <v>19</v>
      </c>
      <c r="D16" s="77" t="s">
        <v>19</v>
      </c>
      <c r="E16" s="77" t="s">
        <v>88</v>
      </c>
      <c r="F16" s="81" t="str">
        <f t="shared" si="1"/>
        <v>CE-9</v>
      </c>
      <c r="G16" s="77" t="s">
        <v>146</v>
      </c>
      <c r="H16" s="75"/>
      <c r="I16" s="75"/>
      <c r="J16" s="100"/>
    </row>
    <row r="17" spans="1:10" s="31" customFormat="1" ht="22.5">
      <c r="A17" s="33">
        <f t="shared" si="0"/>
        <v>10</v>
      </c>
      <c r="B17" s="101" t="s">
        <v>93</v>
      </c>
      <c r="C17" s="77" t="s">
        <v>19</v>
      </c>
      <c r="D17" s="77" t="s">
        <v>19</v>
      </c>
      <c r="E17" s="77" t="s">
        <v>88</v>
      </c>
      <c r="F17" s="81" t="str">
        <f t="shared" si="1"/>
        <v>CE-10</v>
      </c>
      <c r="G17" s="77" t="s">
        <v>147</v>
      </c>
      <c r="H17" s="75"/>
      <c r="I17" s="75"/>
      <c r="J17" s="100"/>
    </row>
    <row r="18" spans="1:10" ht="45">
      <c r="A18" s="33">
        <f t="shared" si="0"/>
        <v>11</v>
      </c>
      <c r="B18" s="101" t="s">
        <v>93</v>
      </c>
      <c r="C18" s="77" t="s">
        <v>19</v>
      </c>
      <c r="D18" s="77" t="s">
        <v>19</v>
      </c>
      <c r="E18" s="77" t="s">
        <v>88</v>
      </c>
      <c r="F18" s="81" t="str">
        <f t="shared" si="1"/>
        <v>CE-11</v>
      </c>
      <c r="G18" s="77" t="s">
        <v>148</v>
      </c>
      <c r="H18" s="75"/>
      <c r="I18" s="75"/>
      <c r="J18" s="100"/>
    </row>
    <row r="19" spans="1:10" ht="39.75" customHeight="1">
      <c r="A19" s="33">
        <f t="shared" si="0"/>
        <v>12</v>
      </c>
      <c r="B19" s="101" t="s">
        <v>93</v>
      </c>
      <c r="C19" s="77" t="s">
        <v>19</v>
      </c>
      <c r="D19" s="77" t="s">
        <v>19</v>
      </c>
      <c r="E19" s="77" t="s">
        <v>88</v>
      </c>
      <c r="F19" s="81" t="str">
        <f t="shared" si="1"/>
        <v>CE-12</v>
      </c>
      <c r="G19" s="77" t="s">
        <v>149</v>
      </c>
      <c r="H19" s="75"/>
      <c r="I19" s="75"/>
      <c r="J19" s="100"/>
    </row>
    <row r="20" spans="1:10" ht="30.75" customHeight="1">
      <c r="A20" s="33">
        <f t="shared" si="0"/>
        <v>13</v>
      </c>
      <c r="B20" s="101" t="s">
        <v>93</v>
      </c>
      <c r="C20" s="77" t="s">
        <v>19</v>
      </c>
      <c r="D20" s="77" t="s">
        <v>19</v>
      </c>
      <c r="E20" s="77" t="s">
        <v>88</v>
      </c>
      <c r="F20" s="81" t="str">
        <f t="shared" si="1"/>
        <v>CE-13</v>
      </c>
      <c r="G20" s="77" t="s">
        <v>198</v>
      </c>
      <c r="H20" s="75"/>
      <c r="I20" s="75"/>
      <c r="J20" s="100"/>
    </row>
    <row r="21" spans="1:10" ht="33.75">
      <c r="A21" s="33">
        <f t="shared" si="0"/>
        <v>14</v>
      </c>
      <c r="B21" s="101" t="s">
        <v>93</v>
      </c>
      <c r="C21" s="77" t="s">
        <v>19</v>
      </c>
      <c r="D21" s="77" t="s">
        <v>19</v>
      </c>
      <c r="E21" s="77" t="s">
        <v>88</v>
      </c>
      <c r="F21" s="81" t="str">
        <f t="shared" si="1"/>
        <v>CE-14</v>
      </c>
      <c r="G21" s="77" t="s">
        <v>199</v>
      </c>
      <c r="H21" s="75"/>
      <c r="I21" s="75"/>
      <c r="J21" s="100"/>
    </row>
    <row r="22" spans="1:10" ht="33.75">
      <c r="A22" s="33">
        <f t="shared" si="0"/>
        <v>15</v>
      </c>
      <c r="B22" s="101" t="s">
        <v>93</v>
      </c>
      <c r="C22" s="77" t="s">
        <v>19</v>
      </c>
      <c r="D22" s="77" t="s">
        <v>19</v>
      </c>
      <c r="E22" s="77" t="s">
        <v>88</v>
      </c>
      <c r="F22" s="81" t="str">
        <f t="shared" si="1"/>
        <v>CE-15</v>
      </c>
      <c r="G22" s="77" t="s">
        <v>200</v>
      </c>
      <c r="H22" s="75"/>
      <c r="I22" s="75"/>
      <c r="J22" s="100"/>
    </row>
    <row r="23" spans="1:10" ht="33.75">
      <c r="A23" s="33">
        <f t="shared" si="0"/>
        <v>16</v>
      </c>
      <c r="B23" s="101" t="s">
        <v>93</v>
      </c>
      <c r="C23" s="77" t="s">
        <v>19</v>
      </c>
      <c r="D23" s="77" t="s">
        <v>19</v>
      </c>
      <c r="E23" s="77" t="s">
        <v>88</v>
      </c>
      <c r="F23" s="81" t="str">
        <f t="shared" si="1"/>
        <v>CE-16</v>
      </c>
      <c r="G23" s="77" t="s">
        <v>201</v>
      </c>
      <c r="H23" s="75"/>
      <c r="I23" s="75"/>
      <c r="J23" s="100"/>
    </row>
    <row r="24" spans="1:10" ht="33.75">
      <c r="A24" s="33">
        <f t="shared" si="0"/>
        <v>17</v>
      </c>
      <c r="B24" s="101" t="s">
        <v>93</v>
      </c>
      <c r="C24" s="77" t="s">
        <v>19</v>
      </c>
      <c r="D24" s="77" t="s">
        <v>19</v>
      </c>
      <c r="E24" s="77" t="s">
        <v>88</v>
      </c>
      <c r="F24" s="81" t="str">
        <f t="shared" si="1"/>
        <v>CE-17</v>
      </c>
      <c r="G24" s="77" t="s">
        <v>150</v>
      </c>
      <c r="H24" s="75"/>
      <c r="I24" s="75"/>
      <c r="J24" s="100"/>
    </row>
    <row r="25" spans="1:10" ht="33.75">
      <c r="A25" s="33">
        <f t="shared" si="0"/>
        <v>18</v>
      </c>
      <c r="B25" s="101" t="s">
        <v>93</v>
      </c>
      <c r="C25" s="77" t="s">
        <v>19</v>
      </c>
      <c r="D25" s="77" t="s">
        <v>19</v>
      </c>
      <c r="E25" s="77" t="s">
        <v>88</v>
      </c>
      <c r="F25" s="81" t="str">
        <f t="shared" si="1"/>
        <v>CE-18</v>
      </c>
      <c r="G25" s="77" t="s">
        <v>151</v>
      </c>
      <c r="H25" s="75"/>
      <c r="I25" s="75"/>
      <c r="J25" s="100"/>
    </row>
    <row r="26" spans="1:10" ht="303.75">
      <c r="A26" s="33">
        <f t="shared" si="0"/>
        <v>19</v>
      </c>
      <c r="B26" s="101" t="s">
        <v>93</v>
      </c>
      <c r="C26" s="77" t="s">
        <v>19</v>
      </c>
      <c r="D26" s="77" t="s">
        <v>19</v>
      </c>
      <c r="E26" s="77" t="s">
        <v>88</v>
      </c>
      <c r="F26" s="81" t="str">
        <f t="shared" si="1"/>
        <v>CE-19</v>
      </c>
      <c r="G26" s="77" t="s">
        <v>96</v>
      </c>
      <c r="H26" s="75"/>
      <c r="I26" s="75"/>
      <c r="J26" s="100"/>
    </row>
    <row r="27" spans="1:10" s="31" customFormat="1" ht="22.5">
      <c r="A27" s="33">
        <f t="shared" si="0"/>
        <v>20</v>
      </c>
      <c r="B27" s="101" t="s">
        <v>93</v>
      </c>
      <c r="C27" s="77" t="s">
        <v>19</v>
      </c>
      <c r="D27" s="77" t="s">
        <v>19</v>
      </c>
      <c r="E27" s="77" t="s">
        <v>88</v>
      </c>
      <c r="F27" s="81" t="str">
        <f t="shared" si="1"/>
        <v>CE-20</v>
      </c>
      <c r="G27" s="77" t="s">
        <v>152</v>
      </c>
      <c r="H27" s="75"/>
      <c r="I27" s="75"/>
      <c r="J27" s="100"/>
    </row>
    <row r="28" spans="1:10" s="31" customFormat="1" ht="43.5" customHeight="1">
      <c r="A28" s="33">
        <f t="shared" si="0"/>
        <v>21</v>
      </c>
      <c r="B28" s="101" t="s">
        <v>93</v>
      </c>
      <c r="C28" s="77" t="s">
        <v>19</v>
      </c>
      <c r="D28" s="77" t="s">
        <v>19</v>
      </c>
      <c r="E28" s="77" t="s">
        <v>88</v>
      </c>
      <c r="F28" s="81" t="str">
        <f t="shared" si="1"/>
        <v>CE-21</v>
      </c>
      <c r="G28" s="77" t="s">
        <v>153</v>
      </c>
      <c r="H28" s="75"/>
      <c r="I28" s="75"/>
      <c r="J28" s="100"/>
    </row>
    <row r="29" spans="1:10" s="31" customFormat="1" ht="41.25" customHeight="1">
      <c r="A29" s="33">
        <f t="shared" si="0"/>
        <v>22</v>
      </c>
      <c r="B29" s="101" t="s">
        <v>93</v>
      </c>
      <c r="C29" s="77" t="s">
        <v>19</v>
      </c>
      <c r="D29" s="77" t="s">
        <v>19</v>
      </c>
      <c r="E29" s="77" t="s">
        <v>88</v>
      </c>
      <c r="F29" s="81" t="str">
        <f t="shared" si="1"/>
        <v>CE-22</v>
      </c>
      <c r="G29" s="77" t="s">
        <v>154</v>
      </c>
      <c r="H29" s="75"/>
      <c r="I29" s="75"/>
      <c r="J29" s="100"/>
    </row>
    <row r="30" spans="1:10" s="31" customFormat="1" ht="52.5" customHeight="1">
      <c r="A30" s="33">
        <f t="shared" si="0"/>
        <v>23</v>
      </c>
      <c r="B30" s="101" t="s">
        <v>93</v>
      </c>
      <c r="C30" s="77" t="s">
        <v>19</v>
      </c>
      <c r="D30" s="77" t="s">
        <v>19</v>
      </c>
      <c r="E30" s="77" t="s">
        <v>88</v>
      </c>
      <c r="F30" s="81" t="str">
        <f t="shared" si="1"/>
        <v>CE-23</v>
      </c>
      <c r="G30" s="77" t="s">
        <v>155</v>
      </c>
      <c r="H30" s="75"/>
      <c r="I30" s="75"/>
      <c r="J30" s="100"/>
    </row>
    <row r="31" spans="1:10" s="31" customFormat="1" ht="33.75">
      <c r="A31" s="33">
        <f t="shared" si="0"/>
        <v>24</v>
      </c>
      <c r="B31" s="101" t="s">
        <v>93</v>
      </c>
      <c r="C31" s="77" t="s">
        <v>19</v>
      </c>
      <c r="D31" s="77" t="s">
        <v>19</v>
      </c>
      <c r="E31" s="77" t="s">
        <v>88</v>
      </c>
      <c r="F31" s="81" t="str">
        <f t="shared" si="1"/>
        <v>CE-24</v>
      </c>
      <c r="G31" s="77" t="s">
        <v>156</v>
      </c>
      <c r="H31" s="75"/>
      <c r="I31" s="75"/>
      <c r="J31" s="100"/>
    </row>
    <row r="32" spans="1:10" s="31" customFormat="1" ht="33.75">
      <c r="A32" s="33">
        <f t="shared" si="0"/>
        <v>25</v>
      </c>
      <c r="B32" s="101" t="s">
        <v>93</v>
      </c>
      <c r="C32" s="77" t="s">
        <v>19</v>
      </c>
      <c r="D32" s="77" t="s">
        <v>157</v>
      </c>
      <c r="E32" s="77" t="s">
        <v>88</v>
      </c>
      <c r="F32" s="81" t="str">
        <f t="shared" si="1"/>
        <v>CE-25</v>
      </c>
      <c r="G32" s="77" t="s">
        <v>158</v>
      </c>
      <c r="H32" s="75"/>
      <c r="I32" s="75"/>
      <c r="J32" s="100"/>
    </row>
    <row r="33" spans="1:10" s="31" customFormat="1" ht="22.5">
      <c r="A33" s="33">
        <f t="shared" si="0"/>
        <v>26</v>
      </c>
      <c r="B33" s="101" t="s">
        <v>93</v>
      </c>
      <c r="C33" s="77" t="s">
        <v>77</v>
      </c>
      <c r="D33" s="77" t="s">
        <v>80</v>
      </c>
      <c r="E33" s="77" t="s">
        <v>88</v>
      </c>
      <c r="F33" s="81" t="str">
        <f t="shared" si="1"/>
        <v>CE-26</v>
      </c>
      <c r="G33" s="77" t="s">
        <v>174</v>
      </c>
      <c r="H33" s="75"/>
      <c r="I33" s="75"/>
      <c r="J33" s="100"/>
    </row>
    <row r="34" spans="1:10" ht="33.75">
      <c r="A34" s="33">
        <f t="shared" si="0"/>
        <v>27</v>
      </c>
      <c r="B34" s="99" t="s">
        <v>93</v>
      </c>
      <c r="C34" s="79" t="s">
        <v>77</v>
      </c>
      <c r="D34" s="79" t="s">
        <v>80</v>
      </c>
      <c r="E34" s="77" t="s">
        <v>37</v>
      </c>
      <c r="F34" s="81" t="str">
        <f t="shared" si="1"/>
        <v>CE-27</v>
      </c>
      <c r="G34" s="77" t="s">
        <v>192</v>
      </c>
      <c r="H34" s="75"/>
      <c r="I34" s="75"/>
      <c r="J34" s="100"/>
    </row>
    <row r="35" spans="1:10" ht="22.5">
      <c r="A35" s="33">
        <f t="shared" si="0"/>
        <v>28</v>
      </c>
      <c r="B35" s="101" t="s">
        <v>93</v>
      </c>
      <c r="C35" s="77" t="s">
        <v>77</v>
      </c>
      <c r="D35" s="77" t="s">
        <v>77</v>
      </c>
      <c r="E35" s="77" t="s">
        <v>88</v>
      </c>
      <c r="F35" s="81" t="str">
        <f aca="true" t="shared" si="2" ref="F35:F43">IF(B35&lt;&gt;"",CONCATENATE(B35,"-",A35),"")</f>
        <v>CE-28</v>
      </c>
      <c r="G35" s="77" t="s">
        <v>175</v>
      </c>
      <c r="H35" s="75"/>
      <c r="I35" s="75"/>
      <c r="J35" s="100"/>
    </row>
    <row r="36" spans="1:10" ht="22.5">
      <c r="A36" s="33">
        <f t="shared" si="0"/>
        <v>29</v>
      </c>
      <c r="B36" s="101" t="s">
        <v>93</v>
      </c>
      <c r="C36" s="77" t="s">
        <v>77</v>
      </c>
      <c r="D36" s="77" t="s">
        <v>77</v>
      </c>
      <c r="E36" s="77" t="s">
        <v>88</v>
      </c>
      <c r="F36" s="81" t="str">
        <f t="shared" si="2"/>
        <v>CE-29</v>
      </c>
      <c r="G36" s="77" t="s">
        <v>176</v>
      </c>
      <c r="H36" s="75"/>
      <c r="I36" s="75"/>
      <c r="J36" s="100"/>
    </row>
    <row r="37" spans="1:10" ht="33.75">
      <c r="A37" s="33">
        <f t="shared" si="0"/>
        <v>30</v>
      </c>
      <c r="B37" s="99" t="s">
        <v>93</v>
      </c>
      <c r="C37" s="79" t="s">
        <v>77</v>
      </c>
      <c r="D37" s="79" t="s">
        <v>77</v>
      </c>
      <c r="E37" s="77" t="s">
        <v>37</v>
      </c>
      <c r="F37" s="81" t="str">
        <f t="shared" si="2"/>
        <v>CE-30</v>
      </c>
      <c r="G37" s="77" t="s">
        <v>184</v>
      </c>
      <c r="H37" s="75"/>
      <c r="I37" s="75"/>
      <c r="J37" s="100"/>
    </row>
    <row r="38" spans="1:10" s="31" customFormat="1" ht="36" customHeight="1">
      <c r="A38" s="33">
        <f t="shared" si="0"/>
        <v>31</v>
      </c>
      <c r="B38" s="99" t="s">
        <v>93</v>
      </c>
      <c r="C38" s="79" t="s">
        <v>77</v>
      </c>
      <c r="D38" s="79" t="s">
        <v>77</v>
      </c>
      <c r="E38" s="77" t="s">
        <v>37</v>
      </c>
      <c r="F38" s="81" t="str">
        <f t="shared" si="2"/>
        <v>CE-31</v>
      </c>
      <c r="G38" s="77" t="s">
        <v>190</v>
      </c>
      <c r="H38" s="75"/>
      <c r="I38" s="75"/>
      <c r="J38" s="100"/>
    </row>
    <row r="39" spans="1:10" s="31" customFormat="1" ht="39" customHeight="1">
      <c r="A39" s="33">
        <f t="shared" si="0"/>
        <v>32</v>
      </c>
      <c r="B39" s="101" t="s">
        <v>93</v>
      </c>
      <c r="C39" s="77" t="s">
        <v>77</v>
      </c>
      <c r="D39" s="77" t="s">
        <v>78</v>
      </c>
      <c r="E39" s="77" t="s">
        <v>88</v>
      </c>
      <c r="F39" s="81" t="str">
        <f t="shared" si="2"/>
        <v>CE-32</v>
      </c>
      <c r="G39" s="77" t="s">
        <v>177</v>
      </c>
      <c r="H39" s="75"/>
      <c r="I39" s="75"/>
      <c r="J39" s="100"/>
    </row>
    <row r="40" spans="1:10" s="31" customFormat="1" ht="37.5" customHeight="1">
      <c r="A40" s="33">
        <f t="shared" si="0"/>
        <v>33</v>
      </c>
      <c r="B40" s="101" t="s">
        <v>93</v>
      </c>
      <c r="C40" s="77" t="s">
        <v>77</v>
      </c>
      <c r="D40" s="77" t="s">
        <v>79</v>
      </c>
      <c r="E40" s="77" t="s">
        <v>88</v>
      </c>
      <c r="F40" s="81" t="str">
        <f t="shared" si="2"/>
        <v>CE-33</v>
      </c>
      <c r="G40" s="77" t="s">
        <v>178</v>
      </c>
      <c r="H40" s="75"/>
      <c r="I40" s="75"/>
      <c r="J40" s="100"/>
    </row>
    <row r="41" spans="1:10" ht="29.25" customHeight="1">
      <c r="A41" s="33">
        <f t="shared" si="0"/>
        <v>34</v>
      </c>
      <c r="B41" s="101" t="s">
        <v>93</v>
      </c>
      <c r="C41" s="77" t="s">
        <v>77</v>
      </c>
      <c r="D41" s="77" t="s">
        <v>79</v>
      </c>
      <c r="E41" s="77" t="s">
        <v>88</v>
      </c>
      <c r="F41" s="81" t="str">
        <f t="shared" si="2"/>
        <v>CE-34</v>
      </c>
      <c r="G41" s="77" t="s">
        <v>179</v>
      </c>
      <c r="H41" s="75"/>
      <c r="I41" s="75"/>
      <c r="J41" s="100"/>
    </row>
    <row r="42" spans="1:10" ht="39.75" customHeight="1">
      <c r="A42" s="33">
        <f t="shared" si="0"/>
        <v>35</v>
      </c>
      <c r="B42" s="101" t="s">
        <v>93</v>
      </c>
      <c r="C42" s="77" t="s">
        <v>77</v>
      </c>
      <c r="D42" s="77" t="s">
        <v>79</v>
      </c>
      <c r="E42" s="77" t="s">
        <v>110</v>
      </c>
      <c r="F42" s="81" t="str">
        <f t="shared" si="2"/>
        <v>CE-35</v>
      </c>
      <c r="G42" s="77" t="s">
        <v>180</v>
      </c>
      <c r="H42" s="75"/>
      <c r="I42" s="75"/>
      <c r="J42" s="100"/>
    </row>
    <row r="43" spans="1:10" ht="25.5" customHeight="1">
      <c r="A43" s="33">
        <f t="shared" si="0"/>
        <v>36</v>
      </c>
      <c r="B43" s="99" t="s">
        <v>93</v>
      </c>
      <c r="C43" s="79" t="s">
        <v>77</v>
      </c>
      <c r="D43" s="79" t="s">
        <v>79</v>
      </c>
      <c r="E43" s="77" t="s">
        <v>88</v>
      </c>
      <c r="F43" s="81" t="str">
        <f t="shared" si="2"/>
        <v>CE-36</v>
      </c>
      <c r="G43" s="77" t="s">
        <v>191</v>
      </c>
      <c r="H43" s="75"/>
      <c r="I43" s="75"/>
      <c r="J43" s="100"/>
    </row>
    <row r="44" spans="1:10" ht="30" customHeight="1">
      <c r="A44" s="33">
        <f t="shared" si="0"/>
        <v>37</v>
      </c>
      <c r="B44" s="101" t="s">
        <v>93</v>
      </c>
      <c r="C44" s="77" t="s">
        <v>24</v>
      </c>
      <c r="D44" s="77" t="s">
        <v>24</v>
      </c>
      <c r="E44" s="77" t="s">
        <v>0</v>
      </c>
      <c r="F44" s="81" t="str">
        <f aca="true" t="shared" si="3" ref="F44:F51">IF(B44&lt;&gt;"",CONCATENATE(B44,"-",A44),"")</f>
        <v>CE-37</v>
      </c>
      <c r="G44" s="77" t="s">
        <v>20</v>
      </c>
      <c r="H44" s="75"/>
      <c r="I44" s="75"/>
      <c r="J44" s="100"/>
    </row>
    <row r="45" spans="1:10" ht="54" customHeight="1">
      <c r="A45" s="33">
        <f t="shared" si="0"/>
        <v>38</v>
      </c>
      <c r="B45" s="101" t="s">
        <v>93</v>
      </c>
      <c r="C45" s="77" t="s">
        <v>24</v>
      </c>
      <c r="D45" s="77" t="s">
        <v>24</v>
      </c>
      <c r="E45" s="77" t="s">
        <v>88</v>
      </c>
      <c r="F45" s="81" t="str">
        <f t="shared" si="3"/>
        <v>CE-38</v>
      </c>
      <c r="G45" s="77" t="s">
        <v>160</v>
      </c>
      <c r="H45" s="75"/>
      <c r="I45" s="75"/>
      <c r="J45" s="100"/>
    </row>
    <row r="46" spans="1:10" ht="29.25" customHeight="1">
      <c r="A46" s="33">
        <f t="shared" si="0"/>
        <v>39</v>
      </c>
      <c r="B46" s="101" t="s">
        <v>93</v>
      </c>
      <c r="C46" s="77" t="s">
        <v>24</v>
      </c>
      <c r="D46" s="77" t="s">
        <v>24</v>
      </c>
      <c r="E46" s="77" t="s">
        <v>88</v>
      </c>
      <c r="F46" s="81" t="str">
        <f t="shared" si="3"/>
        <v>CE-39</v>
      </c>
      <c r="G46" s="77" t="s">
        <v>159</v>
      </c>
      <c r="H46" s="75"/>
      <c r="I46" s="75"/>
      <c r="J46" s="100"/>
    </row>
    <row r="47" spans="1:10" ht="72.75" customHeight="1">
      <c r="A47" s="33">
        <f t="shared" si="0"/>
        <v>40</v>
      </c>
      <c r="B47" s="101" t="s">
        <v>93</v>
      </c>
      <c r="C47" s="77" t="s">
        <v>24</v>
      </c>
      <c r="D47" s="77" t="s">
        <v>24</v>
      </c>
      <c r="E47" s="77" t="s">
        <v>88</v>
      </c>
      <c r="F47" s="81" t="str">
        <f t="shared" si="3"/>
        <v>CE-40</v>
      </c>
      <c r="G47" s="77" t="s">
        <v>161</v>
      </c>
      <c r="H47" s="75"/>
      <c r="I47" s="75"/>
      <c r="J47" s="100"/>
    </row>
    <row r="48" spans="1:10" ht="27.75" customHeight="1">
      <c r="A48" s="33">
        <f t="shared" si="0"/>
        <v>41</v>
      </c>
      <c r="B48" s="101" t="s">
        <v>93</v>
      </c>
      <c r="C48" s="77" t="s">
        <v>24</v>
      </c>
      <c r="D48" s="77" t="s">
        <v>24</v>
      </c>
      <c r="E48" s="77" t="s">
        <v>110</v>
      </c>
      <c r="F48" s="81" t="str">
        <f t="shared" si="3"/>
        <v>CE-41</v>
      </c>
      <c r="G48" s="77" t="s">
        <v>162</v>
      </c>
      <c r="H48" s="75"/>
      <c r="I48" s="75"/>
      <c r="J48" s="100"/>
    </row>
    <row r="49" spans="1:10" ht="32.25" customHeight="1">
      <c r="A49" s="33">
        <f t="shared" si="0"/>
        <v>42</v>
      </c>
      <c r="B49" s="101" t="s">
        <v>93</v>
      </c>
      <c r="C49" s="77" t="s">
        <v>24</v>
      </c>
      <c r="D49" s="77" t="s">
        <v>24</v>
      </c>
      <c r="E49" s="77" t="s">
        <v>110</v>
      </c>
      <c r="F49" s="81" t="str">
        <f t="shared" si="3"/>
        <v>CE-42</v>
      </c>
      <c r="G49" s="77" t="s">
        <v>163</v>
      </c>
      <c r="H49" s="75"/>
      <c r="I49" s="75"/>
      <c r="J49" s="100"/>
    </row>
    <row r="50" spans="1:10" ht="28.5" customHeight="1">
      <c r="A50" s="33">
        <f t="shared" si="0"/>
        <v>43</v>
      </c>
      <c r="B50" s="101" t="s">
        <v>93</v>
      </c>
      <c r="C50" s="77" t="s">
        <v>24</v>
      </c>
      <c r="D50" s="77" t="s">
        <v>24</v>
      </c>
      <c r="E50" s="77" t="s">
        <v>110</v>
      </c>
      <c r="F50" s="81" t="str">
        <f t="shared" si="3"/>
        <v>CE-43</v>
      </c>
      <c r="G50" s="77" t="s">
        <v>164</v>
      </c>
      <c r="H50" s="75"/>
      <c r="I50" s="75"/>
      <c r="J50" s="100"/>
    </row>
    <row r="51" spans="1:10" ht="36" customHeight="1">
      <c r="A51" s="33">
        <f t="shared" si="0"/>
        <v>44</v>
      </c>
      <c r="B51" s="99" t="s">
        <v>93</v>
      </c>
      <c r="C51" s="79" t="s">
        <v>24</v>
      </c>
      <c r="D51" s="79" t="s">
        <v>24</v>
      </c>
      <c r="E51" s="77" t="s">
        <v>37</v>
      </c>
      <c r="F51" s="81" t="str">
        <f t="shared" si="3"/>
        <v>CE-44</v>
      </c>
      <c r="G51" s="77" t="s">
        <v>188</v>
      </c>
      <c r="H51" s="75"/>
      <c r="I51" s="75"/>
      <c r="J51" s="100"/>
    </row>
    <row r="52" spans="1:10" ht="49.5" customHeight="1">
      <c r="A52" s="33">
        <f t="shared" si="0"/>
        <v>45</v>
      </c>
      <c r="B52" s="99" t="s">
        <v>93</v>
      </c>
      <c r="C52" s="77" t="s">
        <v>75</v>
      </c>
      <c r="D52" s="77" t="s">
        <v>76</v>
      </c>
      <c r="E52" s="77" t="s">
        <v>88</v>
      </c>
      <c r="F52" s="77" t="str">
        <f aca="true" t="shared" si="4" ref="F52:F69">IF(B52&lt;&gt;"",CONCATENATE(B52,"-",A52),"")</f>
        <v>CE-45</v>
      </c>
      <c r="G52" s="77" t="s">
        <v>131</v>
      </c>
      <c r="H52" s="64"/>
      <c r="I52" s="64"/>
      <c r="J52" s="100"/>
    </row>
    <row r="53" spans="1:10" ht="78.75">
      <c r="A53" s="33">
        <f t="shared" si="0"/>
        <v>46</v>
      </c>
      <c r="B53" s="99" t="s">
        <v>93</v>
      </c>
      <c r="C53" s="81" t="s">
        <v>75</v>
      </c>
      <c r="D53" s="81" t="s">
        <v>76</v>
      </c>
      <c r="E53" s="77" t="s">
        <v>88</v>
      </c>
      <c r="F53" s="80" t="str">
        <f t="shared" si="4"/>
        <v>CE-46</v>
      </c>
      <c r="G53" s="77" t="s">
        <v>34</v>
      </c>
      <c r="H53" s="64"/>
      <c r="I53" s="64"/>
      <c r="J53" s="100"/>
    </row>
    <row r="54" spans="1:10" ht="247.5">
      <c r="A54" s="33">
        <f t="shared" si="0"/>
        <v>47</v>
      </c>
      <c r="B54" s="99" t="s">
        <v>93</v>
      </c>
      <c r="C54" s="81" t="s">
        <v>75</v>
      </c>
      <c r="D54" s="81" t="s">
        <v>76</v>
      </c>
      <c r="E54" s="77" t="s">
        <v>88</v>
      </c>
      <c r="F54" s="80" t="str">
        <f t="shared" si="4"/>
        <v>CE-47</v>
      </c>
      <c r="G54" s="77" t="s">
        <v>202</v>
      </c>
      <c r="H54" s="64"/>
      <c r="I54" s="64"/>
      <c r="J54" s="100"/>
    </row>
    <row r="55" spans="1:10" ht="36" customHeight="1">
      <c r="A55" s="33">
        <f t="shared" si="0"/>
        <v>48</v>
      </c>
      <c r="B55" s="99" t="s">
        <v>93</v>
      </c>
      <c r="C55" s="79" t="s">
        <v>75</v>
      </c>
      <c r="D55" s="79" t="s">
        <v>76</v>
      </c>
      <c r="E55" s="77" t="s">
        <v>88</v>
      </c>
      <c r="F55" s="80" t="str">
        <f t="shared" si="4"/>
        <v>CE-48</v>
      </c>
      <c r="G55" s="77" t="s">
        <v>132</v>
      </c>
      <c r="H55" s="64"/>
      <c r="I55" s="64"/>
      <c r="J55" s="100"/>
    </row>
    <row r="56" spans="1:10" ht="33.75">
      <c r="A56" s="33">
        <f t="shared" si="0"/>
        <v>49</v>
      </c>
      <c r="B56" s="99" t="s">
        <v>93</v>
      </c>
      <c r="C56" s="79" t="s">
        <v>75</v>
      </c>
      <c r="D56" s="79" t="s">
        <v>76</v>
      </c>
      <c r="E56" s="77" t="s">
        <v>88</v>
      </c>
      <c r="F56" s="80" t="str">
        <f t="shared" si="4"/>
        <v>CE-49</v>
      </c>
      <c r="G56" s="77" t="s">
        <v>67</v>
      </c>
      <c r="H56" s="64"/>
      <c r="I56" s="64"/>
      <c r="J56" s="100"/>
    </row>
    <row r="57" spans="1:10" ht="28.5" customHeight="1">
      <c r="A57" s="33">
        <f t="shared" si="0"/>
        <v>50</v>
      </c>
      <c r="B57" s="99" t="s">
        <v>93</v>
      </c>
      <c r="C57" s="79" t="s">
        <v>75</v>
      </c>
      <c r="D57" s="81" t="s">
        <v>76</v>
      </c>
      <c r="E57" s="77" t="s">
        <v>88</v>
      </c>
      <c r="F57" s="80" t="str">
        <f t="shared" si="4"/>
        <v>CE-50</v>
      </c>
      <c r="G57" s="77" t="s">
        <v>133</v>
      </c>
      <c r="H57" s="64"/>
      <c r="I57" s="64"/>
      <c r="J57" s="100"/>
    </row>
    <row r="58" spans="1:10" ht="29.25" customHeight="1">
      <c r="A58" s="33">
        <f t="shared" si="0"/>
        <v>51</v>
      </c>
      <c r="B58" s="99" t="s">
        <v>93</v>
      </c>
      <c r="C58" s="79" t="s">
        <v>75</v>
      </c>
      <c r="D58" s="77" t="s">
        <v>76</v>
      </c>
      <c r="E58" s="77" t="s">
        <v>88</v>
      </c>
      <c r="F58" s="80" t="str">
        <f t="shared" si="4"/>
        <v>CE-51</v>
      </c>
      <c r="G58" s="77" t="s">
        <v>11</v>
      </c>
      <c r="H58" s="64"/>
      <c r="I58" s="64"/>
      <c r="J58" s="100"/>
    </row>
    <row r="59" spans="1:10" ht="30" customHeight="1">
      <c r="A59" s="33">
        <f t="shared" si="0"/>
        <v>52</v>
      </c>
      <c r="B59" s="101" t="s">
        <v>93</v>
      </c>
      <c r="C59" s="77" t="s">
        <v>75</v>
      </c>
      <c r="D59" s="77" t="s">
        <v>76</v>
      </c>
      <c r="E59" s="77" t="s">
        <v>88</v>
      </c>
      <c r="F59" s="81" t="str">
        <f t="shared" si="4"/>
        <v>CE-52</v>
      </c>
      <c r="G59" s="77" t="s">
        <v>69</v>
      </c>
      <c r="H59" s="64"/>
      <c r="I59" s="64"/>
      <c r="J59" s="100"/>
    </row>
    <row r="60" spans="1:10" ht="53.25" customHeight="1">
      <c r="A60" s="33">
        <f t="shared" si="0"/>
        <v>53</v>
      </c>
      <c r="B60" s="101" t="s">
        <v>93</v>
      </c>
      <c r="C60" s="77" t="s">
        <v>75</v>
      </c>
      <c r="D60" s="77" t="s">
        <v>76</v>
      </c>
      <c r="E60" s="77" t="s">
        <v>110</v>
      </c>
      <c r="F60" s="81" t="str">
        <f t="shared" si="4"/>
        <v>CE-53</v>
      </c>
      <c r="G60" s="77" t="s">
        <v>134</v>
      </c>
      <c r="H60" s="64"/>
      <c r="I60" s="64"/>
      <c r="J60" s="100"/>
    </row>
    <row r="61" spans="1:10" ht="50.25" customHeight="1">
      <c r="A61" s="33">
        <f t="shared" si="0"/>
        <v>54</v>
      </c>
      <c r="B61" s="101" t="s">
        <v>93</v>
      </c>
      <c r="C61" s="77" t="s">
        <v>75</v>
      </c>
      <c r="D61" s="77" t="s">
        <v>76</v>
      </c>
      <c r="E61" s="77" t="s">
        <v>110</v>
      </c>
      <c r="F61" s="81" t="str">
        <f t="shared" si="4"/>
        <v>CE-54</v>
      </c>
      <c r="G61" s="77" t="s">
        <v>135</v>
      </c>
      <c r="H61" s="64"/>
      <c r="I61" s="64"/>
      <c r="J61" s="100"/>
    </row>
    <row r="62" spans="1:10" ht="39.75" customHeight="1">
      <c r="A62" s="33">
        <f t="shared" si="0"/>
        <v>55</v>
      </c>
      <c r="B62" s="101" t="s">
        <v>93</v>
      </c>
      <c r="C62" s="77" t="s">
        <v>75</v>
      </c>
      <c r="D62" s="77" t="s">
        <v>76</v>
      </c>
      <c r="E62" s="77" t="s">
        <v>110</v>
      </c>
      <c r="F62" s="81" t="str">
        <f t="shared" si="4"/>
        <v>CE-55</v>
      </c>
      <c r="G62" s="77" t="s">
        <v>74</v>
      </c>
      <c r="H62" s="64"/>
      <c r="I62" s="64"/>
      <c r="J62" s="100"/>
    </row>
    <row r="63" spans="1:10" ht="27" customHeight="1">
      <c r="A63" s="33">
        <f t="shared" si="0"/>
        <v>56</v>
      </c>
      <c r="B63" s="99" t="s">
        <v>93</v>
      </c>
      <c r="C63" s="77" t="s">
        <v>75</v>
      </c>
      <c r="D63" s="77" t="s">
        <v>76</v>
      </c>
      <c r="E63" s="77" t="s">
        <v>110</v>
      </c>
      <c r="F63" s="77" t="str">
        <f t="shared" si="4"/>
        <v>CE-56</v>
      </c>
      <c r="G63" s="77" t="s">
        <v>136</v>
      </c>
      <c r="H63" s="64"/>
      <c r="I63" s="64"/>
      <c r="J63" s="100"/>
    </row>
    <row r="64" spans="1:10" ht="22.5">
      <c r="A64" s="33">
        <f t="shared" si="0"/>
        <v>57</v>
      </c>
      <c r="B64" s="99" t="s">
        <v>93</v>
      </c>
      <c r="C64" s="77" t="s">
        <v>75</v>
      </c>
      <c r="D64" s="77" t="s">
        <v>76</v>
      </c>
      <c r="E64" s="77" t="s">
        <v>110</v>
      </c>
      <c r="F64" s="77" t="str">
        <f t="shared" si="4"/>
        <v>CE-57</v>
      </c>
      <c r="G64" s="77" t="s">
        <v>137</v>
      </c>
      <c r="H64" s="64"/>
      <c r="I64" s="64"/>
      <c r="J64" s="100"/>
    </row>
    <row r="65" spans="1:10" ht="37.5" customHeight="1">
      <c r="A65" s="33">
        <f t="shared" si="0"/>
        <v>58</v>
      </c>
      <c r="B65" s="99" t="s">
        <v>93</v>
      </c>
      <c r="C65" s="79" t="s">
        <v>75</v>
      </c>
      <c r="D65" s="79" t="s">
        <v>76</v>
      </c>
      <c r="E65" s="77" t="s">
        <v>110</v>
      </c>
      <c r="F65" s="80" t="str">
        <f t="shared" si="4"/>
        <v>CE-58</v>
      </c>
      <c r="G65" s="77" t="s">
        <v>138</v>
      </c>
      <c r="H65" s="64"/>
      <c r="I65" s="64"/>
      <c r="J65" s="100"/>
    </row>
    <row r="66" spans="1:10" ht="36" customHeight="1">
      <c r="A66" s="33">
        <f t="shared" si="0"/>
        <v>59</v>
      </c>
      <c r="B66" s="99" t="s">
        <v>93</v>
      </c>
      <c r="C66" s="79" t="s">
        <v>75</v>
      </c>
      <c r="D66" s="79" t="s">
        <v>76</v>
      </c>
      <c r="E66" s="77" t="s">
        <v>37</v>
      </c>
      <c r="F66" s="81" t="str">
        <f t="shared" si="4"/>
        <v>CE-59</v>
      </c>
      <c r="G66" s="77" t="s">
        <v>185</v>
      </c>
      <c r="H66" s="75"/>
      <c r="I66" s="75"/>
      <c r="J66" s="100"/>
    </row>
    <row r="67" spans="1:10" ht="37.5" customHeight="1">
      <c r="A67" s="33">
        <f t="shared" si="0"/>
        <v>60</v>
      </c>
      <c r="B67" s="99" t="s">
        <v>93</v>
      </c>
      <c r="C67" s="79" t="s">
        <v>75</v>
      </c>
      <c r="D67" s="79" t="s">
        <v>76</v>
      </c>
      <c r="E67" s="77" t="s">
        <v>37</v>
      </c>
      <c r="F67" s="81" t="str">
        <f t="shared" si="4"/>
        <v>CE-60</v>
      </c>
      <c r="G67" s="77" t="s">
        <v>186</v>
      </c>
      <c r="H67" s="75"/>
      <c r="I67" s="75"/>
      <c r="J67" s="100"/>
    </row>
    <row r="68" spans="1:10" ht="41.25" customHeight="1">
      <c r="A68" s="33">
        <f t="shared" si="0"/>
        <v>61</v>
      </c>
      <c r="B68" s="99" t="s">
        <v>93</v>
      </c>
      <c r="C68" s="79" t="s">
        <v>75</v>
      </c>
      <c r="D68" s="79" t="s">
        <v>76</v>
      </c>
      <c r="E68" s="77" t="s">
        <v>37</v>
      </c>
      <c r="F68" s="81" t="str">
        <f t="shared" si="4"/>
        <v>CE-61</v>
      </c>
      <c r="G68" s="77" t="s">
        <v>187</v>
      </c>
      <c r="H68" s="75"/>
      <c r="I68" s="75"/>
      <c r="J68" s="100"/>
    </row>
    <row r="69" spans="1:10" ht="309" customHeight="1">
      <c r="A69" s="33">
        <f t="shared" si="0"/>
        <v>62</v>
      </c>
      <c r="B69" s="99" t="s">
        <v>93</v>
      </c>
      <c r="C69" s="79" t="s">
        <v>75</v>
      </c>
      <c r="D69" s="79" t="s">
        <v>76</v>
      </c>
      <c r="E69" s="77" t="s">
        <v>37</v>
      </c>
      <c r="F69" s="81" t="str">
        <f t="shared" si="4"/>
        <v>CE-62</v>
      </c>
      <c r="G69" s="77" t="s">
        <v>193</v>
      </c>
      <c r="H69" s="75"/>
      <c r="I69" s="75"/>
      <c r="J69" s="100"/>
    </row>
    <row r="70" spans="1:10" ht="121.5" customHeight="1">
      <c r="A70" s="33">
        <f t="shared" si="0"/>
        <v>63</v>
      </c>
      <c r="B70" s="101" t="s">
        <v>93</v>
      </c>
      <c r="C70" s="77" t="s">
        <v>75</v>
      </c>
      <c r="D70" s="77" t="s">
        <v>18</v>
      </c>
      <c r="E70" s="77" t="s">
        <v>88</v>
      </c>
      <c r="F70" s="81" t="str">
        <f>IF(B70&lt;&gt;"",CONCATENATE(B70,"-",A70),"")</f>
        <v>CE-63</v>
      </c>
      <c r="G70" s="77" t="s">
        <v>139</v>
      </c>
      <c r="H70" s="64"/>
      <c r="I70" s="64"/>
      <c r="J70" s="100"/>
    </row>
    <row r="71" spans="1:10" ht="22.5">
      <c r="A71" s="33">
        <f t="shared" si="0"/>
        <v>64</v>
      </c>
      <c r="B71" s="101" t="s">
        <v>93</v>
      </c>
      <c r="C71" s="77" t="s">
        <v>75</v>
      </c>
      <c r="D71" s="77" t="s">
        <v>18</v>
      </c>
      <c r="E71" s="77" t="s">
        <v>88</v>
      </c>
      <c r="F71" s="81" t="str">
        <f>IF(B71&lt;&gt;"",CONCATENATE(B71,"-",A71),"")</f>
        <v>CE-64</v>
      </c>
      <c r="G71" s="77" t="s">
        <v>113</v>
      </c>
      <c r="H71" s="64"/>
      <c r="I71" s="64"/>
      <c r="J71" s="100"/>
    </row>
    <row r="72" spans="1:10" ht="22.5">
      <c r="A72" s="33">
        <f t="shared" si="0"/>
        <v>65</v>
      </c>
      <c r="B72" s="101" t="s">
        <v>93</v>
      </c>
      <c r="C72" s="77" t="s">
        <v>75</v>
      </c>
      <c r="D72" s="77" t="s">
        <v>18</v>
      </c>
      <c r="E72" s="77" t="s">
        <v>88</v>
      </c>
      <c r="F72" s="81" t="str">
        <f>IF(B72&lt;&gt;"",CONCATENATE(B72,"-",A72),"")</f>
        <v>CE-65</v>
      </c>
      <c r="G72" s="77" t="s">
        <v>140</v>
      </c>
      <c r="H72" s="64"/>
      <c r="I72" s="64"/>
      <c r="J72" s="100"/>
    </row>
    <row r="73" spans="1:10" ht="33.75">
      <c r="A73" s="33">
        <f aca="true" t="shared" si="5" ref="A73:A107">SUM(A72)+1</f>
        <v>66</v>
      </c>
      <c r="B73" s="101" t="s">
        <v>93</v>
      </c>
      <c r="C73" s="77" t="s">
        <v>75</v>
      </c>
      <c r="D73" s="77" t="s">
        <v>18</v>
      </c>
      <c r="E73" s="77"/>
      <c r="F73" s="81" t="str">
        <f>IF(B73&lt;&gt;"",CONCATENATE(B73,"-",A73),"")</f>
        <v>CE-66</v>
      </c>
      <c r="G73" s="77" t="s">
        <v>141</v>
      </c>
      <c r="H73" s="64"/>
      <c r="I73" s="64"/>
      <c r="J73" s="100"/>
    </row>
    <row r="74" spans="1:10" ht="33.75">
      <c r="A74" s="33">
        <f t="shared" si="5"/>
        <v>67</v>
      </c>
      <c r="B74" s="101" t="s">
        <v>93</v>
      </c>
      <c r="C74" s="77" t="s">
        <v>75</v>
      </c>
      <c r="D74" s="77" t="s">
        <v>18</v>
      </c>
      <c r="E74" s="77" t="s">
        <v>110</v>
      </c>
      <c r="F74" s="81" t="str">
        <f>IF(B74&lt;&gt;"",CONCATENATE(B74,"-",A74),"")</f>
        <v>CE-67</v>
      </c>
      <c r="G74" s="77" t="s">
        <v>142</v>
      </c>
      <c r="H74" s="64"/>
      <c r="I74" s="75"/>
      <c r="J74" s="100"/>
    </row>
    <row r="75" spans="1:10" ht="315">
      <c r="A75" s="33">
        <f t="shared" si="5"/>
        <v>68</v>
      </c>
      <c r="B75" s="99" t="s">
        <v>93</v>
      </c>
      <c r="C75" s="79" t="s">
        <v>75</v>
      </c>
      <c r="D75" s="79" t="s">
        <v>109</v>
      </c>
      <c r="E75" s="77" t="s">
        <v>37</v>
      </c>
      <c r="F75" s="82" t="str">
        <f>IF(B75&lt;&gt;"",CONCATENATE(B75,"NF-",A75),"")</f>
        <v>CENF-68</v>
      </c>
      <c r="G75" s="77" t="s">
        <v>38</v>
      </c>
      <c r="H75" s="75"/>
      <c r="I75" s="75"/>
      <c r="J75" s="100"/>
    </row>
    <row r="76" spans="1:10" ht="22.5">
      <c r="A76" s="33">
        <f t="shared" si="5"/>
        <v>69</v>
      </c>
      <c r="B76" s="101" t="s">
        <v>93</v>
      </c>
      <c r="C76" s="77" t="s">
        <v>2</v>
      </c>
      <c r="D76" s="77" t="s">
        <v>2</v>
      </c>
      <c r="E76" s="77" t="s">
        <v>88</v>
      </c>
      <c r="F76" s="81" t="str">
        <f aca="true" t="shared" si="6" ref="F76:F93">IF(B76&lt;&gt;"",CONCATENATE(B76,"-",A76),"")</f>
        <v>CE-69</v>
      </c>
      <c r="G76" s="77" t="s">
        <v>111</v>
      </c>
      <c r="H76" s="64"/>
      <c r="I76" s="64"/>
      <c r="J76" s="100"/>
    </row>
    <row r="77" spans="1:10" ht="22.5">
      <c r="A77" s="33">
        <f t="shared" si="5"/>
        <v>70</v>
      </c>
      <c r="B77" s="101" t="s">
        <v>93</v>
      </c>
      <c r="C77" s="77" t="s">
        <v>2</v>
      </c>
      <c r="D77" s="77" t="s">
        <v>2</v>
      </c>
      <c r="E77" s="77" t="s">
        <v>88</v>
      </c>
      <c r="F77" s="81" t="str">
        <f t="shared" si="6"/>
        <v>CE-70</v>
      </c>
      <c r="G77" s="77" t="s">
        <v>3</v>
      </c>
      <c r="H77" s="64"/>
      <c r="I77" s="64"/>
      <c r="J77" s="100"/>
    </row>
    <row r="78" spans="1:10" ht="22.5">
      <c r="A78" s="33">
        <f t="shared" si="5"/>
        <v>71</v>
      </c>
      <c r="B78" s="99" t="s">
        <v>93</v>
      </c>
      <c r="C78" s="77" t="s">
        <v>2</v>
      </c>
      <c r="D78" s="77" t="s">
        <v>2</v>
      </c>
      <c r="E78" s="77" t="s">
        <v>110</v>
      </c>
      <c r="F78" s="77" t="str">
        <f t="shared" si="6"/>
        <v>CE-71</v>
      </c>
      <c r="G78" s="77" t="s">
        <v>120</v>
      </c>
      <c r="H78" s="64"/>
      <c r="I78" s="64"/>
      <c r="J78" s="100"/>
    </row>
    <row r="79" spans="1:10" ht="22.5">
      <c r="A79" s="33">
        <f t="shared" si="5"/>
        <v>72</v>
      </c>
      <c r="B79" s="99" t="s">
        <v>93</v>
      </c>
      <c r="C79" s="77" t="s">
        <v>2</v>
      </c>
      <c r="D79" s="77" t="s">
        <v>2</v>
      </c>
      <c r="E79" s="77" t="s">
        <v>110</v>
      </c>
      <c r="F79" s="77" t="str">
        <f t="shared" si="6"/>
        <v>CE-72</v>
      </c>
      <c r="G79" s="77" t="s">
        <v>121</v>
      </c>
      <c r="H79" s="64"/>
      <c r="I79" s="64"/>
      <c r="J79" s="100"/>
    </row>
    <row r="80" spans="1:10" ht="22.5">
      <c r="A80" s="33">
        <f t="shared" si="5"/>
        <v>73</v>
      </c>
      <c r="B80" s="99" t="s">
        <v>93</v>
      </c>
      <c r="C80" s="77" t="s">
        <v>2</v>
      </c>
      <c r="D80" s="77" t="s">
        <v>2</v>
      </c>
      <c r="E80" s="77" t="s">
        <v>110</v>
      </c>
      <c r="F80" s="77" t="str">
        <f t="shared" si="6"/>
        <v>CE-73</v>
      </c>
      <c r="G80" s="77" t="s">
        <v>122</v>
      </c>
      <c r="H80" s="64"/>
      <c r="I80" s="64"/>
      <c r="J80" s="100"/>
    </row>
    <row r="81" spans="1:10" ht="22.5">
      <c r="A81" s="33">
        <f t="shared" si="5"/>
        <v>74</v>
      </c>
      <c r="B81" s="99" t="s">
        <v>93</v>
      </c>
      <c r="C81" s="77" t="s">
        <v>2</v>
      </c>
      <c r="D81" s="77" t="s">
        <v>2</v>
      </c>
      <c r="E81" s="77" t="s">
        <v>110</v>
      </c>
      <c r="F81" s="77" t="str">
        <f t="shared" si="6"/>
        <v>CE-74</v>
      </c>
      <c r="G81" s="77" t="s">
        <v>123</v>
      </c>
      <c r="H81" s="64"/>
      <c r="I81" s="64"/>
      <c r="J81" s="100"/>
    </row>
    <row r="82" spans="1:10" ht="22.5">
      <c r="A82" s="33">
        <f t="shared" si="5"/>
        <v>75</v>
      </c>
      <c r="B82" s="101" t="s">
        <v>93</v>
      </c>
      <c r="C82" s="77" t="s">
        <v>2</v>
      </c>
      <c r="D82" s="77" t="s">
        <v>2</v>
      </c>
      <c r="E82" s="77" t="s">
        <v>88</v>
      </c>
      <c r="F82" s="81" t="str">
        <f t="shared" si="6"/>
        <v>CE-75</v>
      </c>
      <c r="G82" s="77" t="s">
        <v>124</v>
      </c>
      <c r="H82" s="64"/>
      <c r="I82" s="64"/>
      <c r="J82" s="100"/>
    </row>
    <row r="83" spans="1:10" ht="25.5" customHeight="1">
      <c r="A83" s="33">
        <f t="shared" si="5"/>
        <v>76</v>
      </c>
      <c r="B83" s="101" t="s">
        <v>93</v>
      </c>
      <c r="C83" s="77" t="s">
        <v>2</v>
      </c>
      <c r="D83" s="77" t="s">
        <v>2</v>
      </c>
      <c r="E83" s="77" t="s">
        <v>88</v>
      </c>
      <c r="F83" s="81" t="str">
        <f t="shared" si="6"/>
        <v>CE-76</v>
      </c>
      <c r="G83" s="77" t="s">
        <v>125</v>
      </c>
      <c r="H83" s="64"/>
      <c r="I83" s="64"/>
      <c r="J83" s="100"/>
    </row>
    <row r="84" spans="1:10" ht="72" customHeight="1">
      <c r="A84" s="33">
        <f t="shared" si="5"/>
        <v>77</v>
      </c>
      <c r="B84" s="101" t="s">
        <v>93</v>
      </c>
      <c r="C84" s="77" t="s">
        <v>2</v>
      </c>
      <c r="D84" s="77" t="s">
        <v>2</v>
      </c>
      <c r="E84" s="77" t="s">
        <v>88</v>
      </c>
      <c r="F84" s="81" t="str">
        <f t="shared" si="6"/>
        <v>CE-77</v>
      </c>
      <c r="G84" s="77" t="s">
        <v>4</v>
      </c>
      <c r="H84" s="64"/>
      <c r="I84" s="64"/>
      <c r="J84" s="100"/>
    </row>
    <row r="85" spans="1:10" ht="33.75">
      <c r="A85" s="33">
        <f t="shared" si="5"/>
        <v>78</v>
      </c>
      <c r="B85" s="101" t="s">
        <v>93</v>
      </c>
      <c r="C85" s="77" t="s">
        <v>2</v>
      </c>
      <c r="D85" s="77" t="s">
        <v>2</v>
      </c>
      <c r="E85" s="77" t="s">
        <v>88</v>
      </c>
      <c r="F85" s="81" t="str">
        <f t="shared" si="6"/>
        <v>CE-78</v>
      </c>
      <c r="G85" s="77" t="s">
        <v>95</v>
      </c>
      <c r="H85" s="64"/>
      <c r="I85" s="64"/>
      <c r="J85" s="100"/>
    </row>
    <row r="86" spans="1:10" ht="33.75">
      <c r="A86" s="33">
        <f t="shared" si="5"/>
        <v>79</v>
      </c>
      <c r="B86" s="101" t="s">
        <v>93</v>
      </c>
      <c r="C86" s="77" t="s">
        <v>2</v>
      </c>
      <c r="D86" s="77" t="s">
        <v>2</v>
      </c>
      <c r="E86" s="77" t="s">
        <v>110</v>
      </c>
      <c r="F86" s="81" t="str">
        <f t="shared" si="6"/>
        <v>CE-79</v>
      </c>
      <c r="G86" s="77" t="s">
        <v>126</v>
      </c>
      <c r="H86" s="64"/>
      <c r="I86" s="64"/>
      <c r="J86" s="100"/>
    </row>
    <row r="87" spans="1:10" ht="33.75">
      <c r="A87" s="33">
        <f t="shared" si="5"/>
        <v>80</v>
      </c>
      <c r="B87" s="101" t="s">
        <v>93</v>
      </c>
      <c r="C87" s="77" t="s">
        <v>2</v>
      </c>
      <c r="D87" s="77" t="s">
        <v>2</v>
      </c>
      <c r="E87" s="77" t="s">
        <v>110</v>
      </c>
      <c r="F87" s="81" t="str">
        <f t="shared" si="6"/>
        <v>CE-80</v>
      </c>
      <c r="G87" s="77" t="s">
        <v>127</v>
      </c>
      <c r="H87" s="64"/>
      <c r="I87" s="64"/>
      <c r="J87" s="100"/>
    </row>
    <row r="88" spans="1:10" ht="26.25" customHeight="1">
      <c r="A88" s="33">
        <f t="shared" si="5"/>
        <v>81</v>
      </c>
      <c r="B88" s="101" t="s">
        <v>93</v>
      </c>
      <c r="C88" s="77" t="s">
        <v>2</v>
      </c>
      <c r="D88" s="77" t="s">
        <v>2</v>
      </c>
      <c r="E88" s="77" t="s">
        <v>110</v>
      </c>
      <c r="F88" s="81" t="str">
        <f t="shared" si="6"/>
        <v>CE-81</v>
      </c>
      <c r="G88" s="77" t="s">
        <v>128</v>
      </c>
      <c r="H88" s="64"/>
      <c r="I88" s="64"/>
      <c r="J88" s="100"/>
    </row>
    <row r="89" spans="1:10" ht="33.75">
      <c r="A89" s="33">
        <f t="shared" si="5"/>
        <v>82</v>
      </c>
      <c r="B89" s="101" t="s">
        <v>93</v>
      </c>
      <c r="C89" s="77" t="s">
        <v>2</v>
      </c>
      <c r="D89" s="77" t="s">
        <v>2</v>
      </c>
      <c r="E89" s="77" t="s">
        <v>88</v>
      </c>
      <c r="F89" s="81" t="str">
        <f t="shared" si="6"/>
        <v>CE-82</v>
      </c>
      <c r="G89" s="77" t="s">
        <v>129</v>
      </c>
      <c r="H89" s="64"/>
      <c r="I89" s="64"/>
      <c r="J89" s="100"/>
    </row>
    <row r="90" spans="1:10" ht="25.5" customHeight="1">
      <c r="A90" s="33">
        <f t="shared" si="5"/>
        <v>83</v>
      </c>
      <c r="B90" s="101" t="s">
        <v>93</v>
      </c>
      <c r="C90" s="77" t="s">
        <v>2</v>
      </c>
      <c r="D90" s="77" t="s">
        <v>2</v>
      </c>
      <c r="E90" s="77" t="s">
        <v>88</v>
      </c>
      <c r="F90" s="81" t="str">
        <f t="shared" si="6"/>
        <v>CE-83</v>
      </c>
      <c r="G90" s="77" t="s">
        <v>130</v>
      </c>
      <c r="H90" s="64"/>
      <c r="I90" s="64"/>
      <c r="J90" s="100"/>
    </row>
    <row r="91" spans="1:10" ht="26.25" customHeight="1">
      <c r="A91" s="33">
        <f t="shared" si="5"/>
        <v>84</v>
      </c>
      <c r="B91" s="99" t="s">
        <v>93</v>
      </c>
      <c r="C91" s="77" t="s">
        <v>2</v>
      </c>
      <c r="D91" s="77" t="s">
        <v>2</v>
      </c>
      <c r="E91" s="77" t="s">
        <v>37</v>
      </c>
      <c r="F91" s="81" t="str">
        <f t="shared" si="6"/>
        <v>CE-84</v>
      </c>
      <c r="G91" s="77" t="s">
        <v>181</v>
      </c>
      <c r="H91" s="75"/>
      <c r="I91" s="75"/>
      <c r="J91" s="100"/>
    </row>
    <row r="92" spans="1:10" ht="38.25" customHeight="1">
      <c r="A92" s="33">
        <f t="shared" si="5"/>
        <v>85</v>
      </c>
      <c r="B92" s="99" t="s">
        <v>93</v>
      </c>
      <c r="C92" s="77" t="s">
        <v>2</v>
      </c>
      <c r="D92" s="77" t="s">
        <v>2</v>
      </c>
      <c r="E92" s="77" t="s">
        <v>37</v>
      </c>
      <c r="F92" s="81" t="str">
        <f t="shared" si="6"/>
        <v>CE-85</v>
      </c>
      <c r="G92" s="77" t="s">
        <v>182</v>
      </c>
      <c r="H92" s="75"/>
      <c r="I92" s="75"/>
      <c r="J92" s="100"/>
    </row>
    <row r="93" spans="1:10" ht="33.75">
      <c r="A93" s="33">
        <f t="shared" si="5"/>
        <v>86</v>
      </c>
      <c r="B93" s="99" t="s">
        <v>93</v>
      </c>
      <c r="C93" s="77" t="s">
        <v>2</v>
      </c>
      <c r="D93" s="77" t="s">
        <v>2</v>
      </c>
      <c r="E93" s="77" t="s">
        <v>37</v>
      </c>
      <c r="F93" s="81" t="str">
        <f t="shared" si="6"/>
        <v>CE-86</v>
      </c>
      <c r="G93" s="77" t="s">
        <v>183</v>
      </c>
      <c r="H93" s="75"/>
      <c r="I93" s="75"/>
      <c r="J93" s="100"/>
    </row>
    <row r="94" spans="1:10" ht="106.5" customHeight="1">
      <c r="A94" s="33">
        <f t="shared" si="5"/>
        <v>87</v>
      </c>
      <c r="B94" s="101" t="s">
        <v>93</v>
      </c>
      <c r="C94" s="77" t="s">
        <v>22</v>
      </c>
      <c r="D94" s="77" t="s">
        <v>22</v>
      </c>
      <c r="E94" s="77" t="s">
        <v>88</v>
      </c>
      <c r="F94" s="81" t="str">
        <f aca="true" t="shared" si="7" ref="F94:F107">IF(B94&lt;&gt;"",CONCATENATE(B94,"-",A94),"")</f>
        <v>CE-87</v>
      </c>
      <c r="G94" s="77" t="s">
        <v>165</v>
      </c>
      <c r="H94" s="75"/>
      <c r="I94" s="75"/>
      <c r="J94" s="100"/>
    </row>
    <row r="95" spans="1:10" ht="27" customHeight="1">
      <c r="A95" s="33">
        <f t="shared" si="5"/>
        <v>88</v>
      </c>
      <c r="B95" s="101" t="s">
        <v>93</v>
      </c>
      <c r="C95" s="77" t="s">
        <v>22</v>
      </c>
      <c r="D95" s="77" t="s">
        <v>22</v>
      </c>
      <c r="E95" s="77" t="s">
        <v>88</v>
      </c>
      <c r="F95" s="81" t="str">
        <f t="shared" si="7"/>
        <v>CE-88</v>
      </c>
      <c r="G95" s="77" t="s">
        <v>133</v>
      </c>
      <c r="H95" s="75"/>
      <c r="I95" s="75"/>
      <c r="J95" s="100"/>
    </row>
    <row r="96" spans="1:10" ht="27.75" customHeight="1">
      <c r="A96" s="33">
        <f t="shared" si="5"/>
        <v>89</v>
      </c>
      <c r="B96" s="101" t="s">
        <v>93</v>
      </c>
      <c r="C96" s="77" t="s">
        <v>22</v>
      </c>
      <c r="D96" s="77" t="s">
        <v>22</v>
      </c>
      <c r="E96" s="77" t="s">
        <v>88</v>
      </c>
      <c r="F96" s="81" t="str">
        <f t="shared" si="7"/>
        <v>CE-89</v>
      </c>
      <c r="G96" s="77" t="s">
        <v>25</v>
      </c>
      <c r="H96" s="75"/>
      <c r="I96" s="75"/>
      <c r="J96" s="100"/>
    </row>
    <row r="97" spans="1:10" ht="28.5" customHeight="1">
      <c r="A97" s="33">
        <f t="shared" si="5"/>
        <v>90</v>
      </c>
      <c r="B97" s="101" t="s">
        <v>93</v>
      </c>
      <c r="C97" s="77" t="s">
        <v>22</v>
      </c>
      <c r="D97" s="77" t="s">
        <v>22</v>
      </c>
      <c r="E97" s="77" t="s">
        <v>110</v>
      </c>
      <c r="F97" s="81" t="str">
        <f t="shared" si="7"/>
        <v>CE-90</v>
      </c>
      <c r="G97" s="77" t="s">
        <v>166</v>
      </c>
      <c r="H97" s="75"/>
      <c r="I97" s="75"/>
      <c r="J97" s="100"/>
    </row>
    <row r="98" spans="1:10" ht="26.25" customHeight="1">
      <c r="A98" s="33">
        <f t="shared" si="5"/>
        <v>91</v>
      </c>
      <c r="B98" s="101" t="s">
        <v>93</v>
      </c>
      <c r="C98" s="77" t="s">
        <v>22</v>
      </c>
      <c r="D98" s="77" t="s">
        <v>22</v>
      </c>
      <c r="E98" s="77" t="s">
        <v>110</v>
      </c>
      <c r="F98" s="81" t="str">
        <f t="shared" si="7"/>
        <v>CE-91</v>
      </c>
      <c r="G98" s="77" t="s">
        <v>167</v>
      </c>
      <c r="H98" s="75"/>
      <c r="I98" s="75"/>
      <c r="J98" s="100"/>
    </row>
    <row r="99" spans="1:10" ht="25.5" customHeight="1">
      <c r="A99" s="33">
        <f t="shared" si="5"/>
        <v>92</v>
      </c>
      <c r="B99" s="101" t="s">
        <v>93</v>
      </c>
      <c r="C99" s="77" t="s">
        <v>22</v>
      </c>
      <c r="D99" s="77" t="s">
        <v>22</v>
      </c>
      <c r="E99" s="77" t="s">
        <v>110</v>
      </c>
      <c r="F99" s="81" t="str">
        <f t="shared" si="7"/>
        <v>CE-92</v>
      </c>
      <c r="G99" s="77" t="s">
        <v>168</v>
      </c>
      <c r="H99" s="75"/>
      <c r="I99" s="75"/>
      <c r="J99" s="100"/>
    </row>
    <row r="100" spans="1:10" ht="93.75" customHeight="1">
      <c r="A100" s="33">
        <f t="shared" si="5"/>
        <v>93</v>
      </c>
      <c r="B100" s="101" t="s">
        <v>93</v>
      </c>
      <c r="C100" s="77" t="s">
        <v>22</v>
      </c>
      <c r="D100" s="77" t="s">
        <v>22</v>
      </c>
      <c r="E100" s="77"/>
      <c r="F100" s="81" t="str">
        <f t="shared" si="7"/>
        <v>CE-93</v>
      </c>
      <c r="G100" s="77" t="s">
        <v>97</v>
      </c>
      <c r="H100" s="75"/>
      <c r="I100" s="75"/>
      <c r="J100" s="100"/>
    </row>
    <row r="101" spans="1:10" ht="27" customHeight="1">
      <c r="A101" s="33">
        <f t="shared" si="5"/>
        <v>94</v>
      </c>
      <c r="B101" s="101" t="s">
        <v>93</v>
      </c>
      <c r="C101" s="77" t="s">
        <v>22</v>
      </c>
      <c r="D101" s="77" t="s">
        <v>22</v>
      </c>
      <c r="E101" s="77"/>
      <c r="F101" s="81" t="str">
        <f t="shared" si="7"/>
        <v>CE-94</v>
      </c>
      <c r="G101" s="77" t="s">
        <v>98</v>
      </c>
      <c r="H101" s="75"/>
      <c r="I101" s="75"/>
      <c r="J101" s="100"/>
    </row>
    <row r="102" spans="1:10" ht="27" customHeight="1">
      <c r="A102" s="33">
        <f t="shared" si="5"/>
        <v>95</v>
      </c>
      <c r="B102" s="101" t="s">
        <v>93</v>
      </c>
      <c r="C102" s="77" t="s">
        <v>26</v>
      </c>
      <c r="D102" s="77" t="s">
        <v>26</v>
      </c>
      <c r="E102" s="77" t="s">
        <v>88</v>
      </c>
      <c r="F102" s="81" t="str">
        <f t="shared" si="7"/>
        <v>CE-95</v>
      </c>
      <c r="G102" s="77" t="s">
        <v>169</v>
      </c>
      <c r="H102" s="75"/>
      <c r="I102" s="75"/>
      <c r="J102" s="100"/>
    </row>
    <row r="103" spans="1:10" ht="36.75" customHeight="1">
      <c r="A103" s="33">
        <f t="shared" si="5"/>
        <v>96</v>
      </c>
      <c r="B103" s="101" t="s">
        <v>93</v>
      </c>
      <c r="C103" s="77" t="s">
        <v>26</v>
      </c>
      <c r="D103" s="77" t="s">
        <v>26</v>
      </c>
      <c r="E103" s="77" t="s">
        <v>88</v>
      </c>
      <c r="F103" s="81" t="str">
        <f t="shared" si="7"/>
        <v>CE-96</v>
      </c>
      <c r="G103" s="77" t="s">
        <v>170</v>
      </c>
      <c r="H103" s="75"/>
      <c r="I103" s="75"/>
      <c r="J103" s="100"/>
    </row>
    <row r="104" spans="1:10" ht="25.5" customHeight="1">
      <c r="A104" s="33">
        <f t="shared" si="5"/>
        <v>97</v>
      </c>
      <c r="B104" s="101" t="s">
        <v>93</v>
      </c>
      <c r="C104" s="77" t="s">
        <v>26</v>
      </c>
      <c r="D104" s="77" t="s">
        <v>26</v>
      </c>
      <c r="E104" s="77" t="s">
        <v>110</v>
      </c>
      <c r="F104" s="81" t="str">
        <f t="shared" si="7"/>
        <v>CE-97</v>
      </c>
      <c r="G104" s="77" t="s">
        <v>171</v>
      </c>
      <c r="H104" s="75"/>
      <c r="I104" s="75"/>
      <c r="J104" s="100"/>
    </row>
    <row r="105" spans="1:10" ht="24" customHeight="1">
      <c r="A105" s="33">
        <f t="shared" si="5"/>
        <v>98</v>
      </c>
      <c r="B105" s="101" t="s">
        <v>93</v>
      </c>
      <c r="C105" s="77" t="s">
        <v>26</v>
      </c>
      <c r="D105" s="77" t="s">
        <v>26</v>
      </c>
      <c r="E105" s="77" t="s">
        <v>110</v>
      </c>
      <c r="F105" s="81" t="str">
        <f t="shared" si="7"/>
        <v>CE-98</v>
      </c>
      <c r="G105" s="77" t="s">
        <v>172</v>
      </c>
      <c r="H105" s="75"/>
      <c r="I105" s="75"/>
      <c r="J105" s="100"/>
    </row>
    <row r="106" spans="1:10" ht="22.5">
      <c r="A106" s="33">
        <f t="shared" si="5"/>
        <v>99</v>
      </c>
      <c r="B106" s="101" t="s">
        <v>93</v>
      </c>
      <c r="C106" s="77" t="s">
        <v>26</v>
      </c>
      <c r="D106" s="77" t="s">
        <v>26</v>
      </c>
      <c r="E106" s="77" t="s">
        <v>110</v>
      </c>
      <c r="F106" s="81" t="str">
        <f t="shared" si="7"/>
        <v>CE-99</v>
      </c>
      <c r="G106" s="77" t="s">
        <v>173</v>
      </c>
      <c r="H106" s="75"/>
      <c r="I106" s="75"/>
      <c r="J106" s="100"/>
    </row>
    <row r="107" spans="1:10" ht="37.5" customHeight="1" thickBot="1">
      <c r="A107" s="33">
        <f t="shared" si="5"/>
        <v>100</v>
      </c>
      <c r="B107" s="102" t="s">
        <v>93</v>
      </c>
      <c r="C107" s="103" t="s">
        <v>26</v>
      </c>
      <c r="D107" s="103" t="s">
        <v>26</v>
      </c>
      <c r="E107" s="104" t="s">
        <v>37</v>
      </c>
      <c r="F107" s="105" t="str">
        <f t="shared" si="7"/>
        <v>CE-100</v>
      </c>
      <c r="G107" s="104" t="s">
        <v>189</v>
      </c>
      <c r="H107" s="106"/>
      <c r="I107" s="106"/>
      <c r="J107" s="107"/>
    </row>
    <row r="108" spans="2:10" ht="11.25">
      <c r="B108" s="30"/>
      <c r="C108" s="36"/>
      <c r="D108" s="36"/>
      <c r="E108" s="30"/>
      <c r="F108" s="37"/>
      <c r="G108" s="24"/>
      <c r="H108" s="76"/>
      <c r="I108" s="76"/>
      <c r="J108" s="74"/>
    </row>
    <row r="109" spans="2:10" ht="11.25">
      <c r="B109" s="74"/>
      <c r="C109" s="24"/>
      <c r="D109" s="24"/>
      <c r="E109" s="24"/>
      <c r="F109" s="74"/>
      <c r="G109" s="30"/>
      <c r="H109" s="76"/>
      <c r="I109" s="76"/>
      <c r="J109" s="74"/>
    </row>
    <row r="110" spans="2:10" ht="11.25">
      <c r="B110" s="74"/>
      <c r="C110" s="24"/>
      <c r="D110" s="24"/>
      <c r="E110" s="24"/>
      <c r="F110" s="74"/>
      <c r="G110" s="30"/>
      <c r="H110" s="76"/>
      <c r="I110" s="76"/>
      <c r="J110" s="74"/>
    </row>
    <row r="111" spans="2:10" ht="11.25">
      <c r="B111" s="74"/>
      <c r="C111" s="24"/>
      <c r="D111" s="24"/>
      <c r="E111" s="24"/>
      <c r="F111" s="74"/>
      <c r="G111" s="30"/>
      <c r="H111" s="76"/>
      <c r="I111" s="76"/>
      <c r="J111" s="74"/>
    </row>
    <row r="112" spans="2:10" ht="11.25">
      <c r="B112" s="74"/>
      <c r="C112" s="24"/>
      <c r="D112" s="24"/>
      <c r="E112" s="24"/>
      <c r="F112" s="74"/>
      <c r="G112" s="30"/>
      <c r="H112" s="76"/>
      <c r="I112" s="76"/>
      <c r="J112" s="74"/>
    </row>
    <row r="113" spans="2:10" ht="11.25">
      <c r="B113" s="74"/>
      <c r="C113" s="24"/>
      <c r="D113" s="24"/>
      <c r="E113" s="24"/>
      <c r="F113" s="74"/>
      <c r="G113" s="30"/>
      <c r="H113" s="76"/>
      <c r="I113" s="76"/>
      <c r="J113" s="74"/>
    </row>
    <row r="114" spans="2:10" ht="11.25">
      <c r="B114" s="74"/>
      <c r="C114" s="24"/>
      <c r="D114" s="24"/>
      <c r="E114" s="24"/>
      <c r="F114" s="74"/>
      <c r="G114" s="30"/>
      <c r="H114" s="76"/>
      <c r="I114" s="76"/>
      <c r="J114" s="74"/>
    </row>
    <row r="115" spans="2:10" ht="11.25">
      <c r="B115" s="74"/>
      <c r="C115" s="24"/>
      <c r="D115" s="24"/>
      <c r="E115" s="24"/>
      <c r="F115" s="74"/>
      <c r="G115" s="30"/>
      <c r="H115" s="76"/>
      <c r="I115" s="76"/>
      <c r="J115" s="74"/>
    </row>
    <row r="116" spans="2:10" ht="11.25">
      <c r="B116" s="74"/>
      <c r="C116" s="24"/>
      <c r="D116" s="24"/>
      <c r="E116" s="24"/>
      <c r="F116" s="74"/>
      <c r="G116" s="30"/>
      <c r="H116" s="76"/>
      <c r="I116" s="76"/>
      <c r="J116" s="74"/>
    </row>
    <row r="117" spans="2:10" ht="11.25">
      <c r="B117" s="74"/>
      <c r="C117" s="24"/>
      <c r="D117" s="24"/>
      <c r="E117" s="24"/>
      <c r="F117" s="74"/>
      <c r="G117" s="30"/>
      <c r="H117" s="76"/>
      <c r="I117" s="76"/>
      <c r="J117" s="74"/>
    </row>
    <row r="118" spans="2:10" ht="11.25">
      <c r="B118" s="74"/>
      <c r="C118" s="24"/>
      <c r="D118" s="24"/>
      <c r="E118" s="24"/>
      <c r="F118" s="74"/>
      <c r="G118" s="30"/>
      <c r="H118" s="76"/>
      <c r="I118" s="76"/>
      <c r="J118" s="74"/>
    </row>
    <row r="119" spans="2:10" ht="11.25">
      <c r="B119" s="74"/>
      <c r="C119" s="24"/>
      <c r="D119" s="24"/>
      <c r="E119" s="24"/>
      <c r="F119" s="74"/>
      <c r="G119" s="30"/>
      <c r="H119" s="76"/>
      <c r="I119" s="76"/>
      <c r="J119" s="74"/>
    </row>
    <row r="120" spans="2:10" ht="11.25">
      <c r="B120" s="74"/>
      <c r="C120" s="24"/>
      <c r="D120" s="24"/>
      <c r="E120" s="24"/>
      <c r="F120" s="74"/>
      <c r="G120" s="30"/>
      <c r="H120" s="76"/>
      <c r="I120" s="76"/>
      <c r="J120" s="74"/>
    </row>
    <row r="121" spans="2:10" ht="11.25">
      <c r="B121" s="74"/>
      <c r="C121" s="24"/>
      <c r="D121" s="24"/>
      <c r="E121" s="24"/>
      <c r="F121" s="74"/>
      <c r="G121" s="30"/>
      <c r="H121" s="76"/>
      <c r="I121" s="76"/>
      <c r="J121" s="74"/>
    </row>
    <row r="122" spans="2:10" ht="11.25">
      <c r="B122" s="74"/>
      <c r="C122" s="24"/>
      <c r="D122" s="24"/>
      <c r="E122" s="24"/>
      <c r="F122" s="74"/>
      <c r="G122" s="30"/>
      <c r="H122" s="76"/>
      <c r="I122" s="76"/>
      <c r="J122" s="74"/>
    </row>
    <row r="123" spans="2:10" ht="11.25">
      <c r="B123" s="74"/>
      <c r="C123" s="24"/>
      <c r="D123" s="24"/>
      <c r="E123" s="24"/>
      <c r="F123" s="74"/>
      <c r="G123" s="30"/>
      <c r="H123" s="76"/>
      <c r="I123" s="76"/>
      <c r="J123" s="74"/>
    </row>
    <row r="124" spans="2:10" ht="11.25">
      <c r="B124" s="74"/>
      <c r="C124" s="24"/>
      <c r="D124" s="24"/>
      <c r="E124" s="24"/>
      <c r="F124" s="74"/>
      <c r="G124" s="30"/>
      <c r="H124" s="76"/>
      <c r="I124" s="76"/>
      <c r="J124" s="74"/>
    </row>
    <row r="125" spans="2:10" ht="11.25">
      <c r="B125" s="74"/>
      <c r="C125" s="24"/>
      <c r="D125" s="24"/>
      <c r="E125" s="24"/>
      <c r="F125" s="74"/>
      <c r="G125" s="30"/>
      <c r="H125" s="76"/>
      <c r="I125" s="76"/>
      <c r="J125" s="74"/>
    </row>
    <row r="126" spans="2:10" ht="11.25">
      <c r="B126" s="74"/>
      <c r="C126" s="24"/>
      <c r="D126" s="24"/>
      <c r="E126" s="24"/>
      <c r="F126" s="74"/>
      <c r="G126" s="30"/>
      <c r="H126" s="76"/>
      <c r="I126" s="76"/>
      <c r="J126" s="74"/>
    </row>
    <row r="127" spans="2:10" ht="11.25">
      <c r="B127" s="74"/>
      <c r="C127" s="24"/>
      <c r="D127" s="24"/>
      <c r="E127" s="24"/>
      <c r="F127" s="74"/>
      <c r="G127" s="30"/>
      <c r="H127" s="76"/>
      <c r="I127" s="76"/>
      <c r="J127" s="74"/>
    </row>
    <row r="128" spans="2:10" ht="11.25">
      <c r="B128" s="74"/>
      <c r="C128" s="24"/>
      <c r="D128" s="24"/>
      <c r="E128" s="24"/>
      <c r="F128" s="74"/>
      <c r="G128" s="30"/>
      <c r="H128" s="76"/>
      <c r="I128" s="76"/>
      <c r="J128" s="74"/>
    </row>
    <row r="129" spans="2:10" ht="11.25">
      <c r="B129" s="74"/>
      <c r="C129" s="24"/>
      <c r="D129" s="24"/>
      <c r="E129" s="24"/>
      <c r="F129" s="74"/>
      <c r="G129" s="30"/>
      <c r="H129" s="76"/>
      <c r="I129" s="76"/>
      <c r="J129" s="74"/>
    </row>
    <row r="130" spans="2:10" ht="11.25">
      <c r="B130" s="74"/>
      <c r="C130" s="24"/>
      <c r="D130" s="24"/>
      <c r="E130" s="24"/>
      <c r="F130" s="74"/>
      <c r="G130" s="30"/>
      <c r="H130" s="76"/>
      <c r="I130" s="76"/>
      <c r="J130" s="74"/>
    </row>
    <row r="131" spans="2:10" ht="11.25">
      <c r="B131" s="74"/>
      <c r="C131" s="24"/>
      <c r="D131" s="24"/>
      <c r="E131" s="24"/>
      <c r="F131" s="74"/>
      <c r="G131" s="30"/>
      <c r="H131" s="76"/>
      <c r="I131" s="76"/>
      <c r="J131" s="74"/>
    </row>
    <row r="132" spans="2:10" ht="11.25">
      <c r="B132" s="74"/>
      <c r="C132" s="24"/>
      <c r="D132" s="24"/>
      <c r="E132" s="24"/>
      <c r="F132" s="74"/>
      <c r="G132" s="30"/>
      <c r="H132" s="76"/>
      <c r="I132" s="76"/>
      <c r="J132" s="74"/>
    </row>
    <row r="133" spans="2:10" ht="11.25">
      <c r="B133" s="74"/>
      <c r="C133" s="24"/>
      <c r="D133" s="24"/>
      <c r="E133" s="24"/>
      <c r="F133" s="74"/>
      <c r="G133" s="30"/>
      <c r="H133" s="76"/>
      <c r="I133" s="76"/>
      <c r="J133" s="74"/>
    </row>
    <row r="134" spans="2:10" ht="11.25">
      <c r="B134" s="74"/>
      <c r="C134" s="24"/>
      <c r="D134" s="24"/>
      <c r="E134" s="24"/>
      <c r="F134" s="74"/>
      <c r="G134" s="30"/>
      <c r="H134" s="76"/>
      <c r="I134" s="76"/>
      <c r="J134" s="74"/>
    </row>
    <row r="135" spans="2:10" ht="11.25">
      <c r="B135" s="74"/>
      <c r="C135" s="24"/>
      <c r="D135" s="24"/>
      <c r="E135" s="24"/>
      <c r="F135" s="74"/>
      <c r="G135" s="30"/>
      <c r="H135" s="76"/>
      <c r="I135" s="76"/>
      <c r="J135" s="74"/>
    </row>
    <row r="136" spans="2:10" ht="11.25">
      <c r="B136" s="74"/>
      <c r="C136" s="24"/>
      <c r="D136" s="24"/>
      <c r="E136" s="24"/>
      <c r="F136" s="74"/>
      <c r="G136" s="30"/>
      <c r="H136" s="76"/>
      <c r="I136" s="76"/>
      <c r="J136" s="74"/>
    </row>
    <row r="137" spans="2:10" ht="11.25">
      <c r="B137" s="74"/>
      <c r="C137" s="24"/>
      <c r="D137" s="24"/>
      <c r="E137" s="24"/>
      <c r="F137" s="74"/>
      <c r="G137" s="74"/>
      <c r="H137" s="76"/>
      <c r="I137" s="76"/>
      <c r="J137" s="74"/>
    </row>
    <row r="138" spans="2:10" ht="11.25">
      <c r="B138" s="74"/>
      <c r="C138" s="24"/>
      <c r="D138" s="24"/>
      <c r="E138" s="24"/>
      <c r="F138" s="74"/>
      <c r="G138" s="74"/>
      <c r="H138" s="76"/>
      <c r="I138" s="76"/>
      <c r="J138" s="74"/>
    </row>
    <row r="139" spans="2:10" ht="11.25">
      <c r="B139" s="74"/>
      <c r="C139" s="24"/>
      <c r="D139" s="24"/>
      <c r="E139" s="24"/>
      <c r="F139" s="74"/>
      <c r="G139" s="74"/>
      <c r="H139" s="76"/>
      <c r="I139" s="76"/>
      <c r="J139" s="74"/>
    </row>
    <row r="140" spans="2:10" ht="11.25">
      <c r="B140" s="74"/>
      <c r="C140" s="24"/>
      <c r="D140" s="24"/>
      <c r="E140" s="24"/>
      <c r="F140" s="74"/>
      <c r="G140" s="74"/>
      <c r="H140" s="76"/>
      <c r="I140" s="76"/>
      <c r="J140" s="74"/>
    </row>
    <row r="141" spans="2:10" ht="11.25">
      <c r="B141" s="74"/>
      <c r="C141" s="24"/>
      <c r="D141" s="24"/>
      <c r="E141" s="24"/>
      <c r="F141" s="74"/>
      <c r="G141" s="74"/>
      <c r="H141" s="76"/>
      <c r="I141" s="76"/>
      <c r="J141" s="74"/>
    </row>
    <row r="142" spans="2:10" ht="11.25">
      <c r="B142" s="74"/>
      <c r="C142" s="24"/>
      <c r="D142" s="24"/>
      <c r="E142" s="24"/>
      <c r="F142" s="74"/>
      <c r="G142" s="74"/>
      <c r="H142" s="76"/>
      <c r="I142" s="76"/>
      <c r="J142" s="74"/>
    </row>
    <row r="143" spans="2:10" ht="11.25">
      <c r="B143" s="74"/>
      <c r="C143" s="24"/>
      <c r="D143" s="24"/>
      <c r="E143" s="24"/>
      <c r="F143" s="74"/>
      <c r="G143" s="74"/>
      <c r="H143" s="76"/>
      <c r="I143" s="76"/>
      <c r="J143" s="74"/>
    </row>
    <row r="144" spans="2:10" ht="11.25">
      <c r="B144" s="74"/>
      <c r="C144" s="24"/>
      <c r="D144" s="24"/>
      <c r="E144" s="24"/>
      <c r="F144" s="74"/>
      <c r="G144" s="74"/>
      <c r="H144" s="76"/>
      <c r="I144" s="76"/>
      <c r="J144" s="74"/>
    </row>
    <row r="145" spans="2:10" ht="11.25">
      <c r="B145" s="74"/>
      <c r="C145" s="24"/>
      <c r="D145" s="24"/>
      <c r="E145" s="24"/>
      <c r="F145" s="74"/>
      <c r="G145" s="74"/>
      <c r="H145" s="76"/>
      <c r="I145" s="76"/>
      <c r="J145" s="74"/>
    </row>
    <row r="146" spans="2:10" ht="11.25">
      <c r="B146" s="74"/>
      <c r="C146" s="24"/>
      <c r="D146" s="24"/>
      <c r="E146" s="24"/>
      <c r="F146" s="74"/>
      <c r="G146" s="74"/>
      <c r="H146" s="76"/>
      <c r="I146" s="76"/>
      <c r="J146" s="74"/>
    </row>
    <row r="147" spans="2:10" ht="11.25">
      <c r="B147" s="74"/>
      <c r="C147" s="24"/>
      <c r="D147" s="24"/>
      <c r="E147" s="24"/>
      <c r="F147" s="74"/>
      <c r="G147" s="74"/>
      <c r="H147" s="76"/>
      <c r="I147" s="76"/>
      <c r="J147" s="74"/>
    </row>
    <row r="148" spans="2:10" ht="11.25">
      <c r="B148" s="74"/>
      <c r="C148" s="24"/>
      <c r="D148" s="24"/>
      <c r="E148" s="24"/>
      <c r="F148" s="74"/>
      <c r="G148" s="74"/>
      <c r="H148" s="76"/>
      <c r="I148" s="76"/>
      <c r="J148" s="74"/>
    </row>
    <row r="149" spans="2:10" ht="11.25">
      <c r="B149" s="74"/>
      <c r="C149" s="24"/>
      <c r="D149" s="24"/>
      <c r="E149" s="24"/>
      <c r="F149" s="74"/>
      <c r="G149" s="74"/>
      <c r="H149" s="76"/>
      <c r="I149" s="76"/>
      <c r="J149" s="74"/>
    </row>
    <row r="150" spans="2:10" ht="11.25">
      <c r="B150" s="74"/>
      <c r="C150" s="24"/>
      <c r="D150" s="24"/>
      <c r="E150" s="24"/>
      <c r="F150" s="74"/>
      <c r="G150" s="74"/>
      <c r="H150" s="76"/>
      <c r="I150" s="76"/>
      <c r="J150" s="74"/>
    </row>
    <row r="151" spans="2:10" ht="11.25">
      <c r="B151" s="74"/>
      <c r="C151" s="24"/>
      <c r="D151" s="24"/>
      <c r="E151" s="24"/>
      <c r="F151" s="74"/>
      <c r="G151" s="74"/>
      <c r="H151" s="76"/>
      <c r="I151" s="76"/>
      <c r="J151" s="74"/>
    </row>
    <row r="152" spans="2:10" ht="11.25">
      <c r="B152" s="74"/>
      <c r="C152" s="24"/>
      <c r="D152" s="24"/>
      <c r="E152" s="24"/>
      <c r="F152" s="74"/>
      <c r="G152" s="74"/>
      <c r="H152" s="76"/>
      <c r="I152" s="76"/>
      <c r="J152" s="74"/>
    </row>
    <row r="153" spans="2:10" ht="11.25">
      <c r="B153" s="74"/>
      <c r="C153" s="24"/>
      <c r="D153" s="24"/>
      <c r="E153" s="24"/>
      <c r="F153" s="74"/>
      <c r="G153" s="74"/>
      <c r="H153" s="76"/>
      <c r="I153" s="76"/>
      <c r="J153" s="74"/>
    </row>
    <row r="154" spans="2:10" ht="11.25">
      <c r="B154" s="74"/>
      <c r="C154" s="24"/>
      <c r="D154" s="24"/>
      <c r="E154" s="24"/>
      <c r="F154" s="74"/>
      <c r="G154" s="74"/>
      <c r="H154" s="76"/>
      <c r="I154" s="76"/>
      <c r="J154" s="74"/>
    </row>
    <row r="155" spans="2:10" ht="11.25">
      <c r="B155" s="74"/>
      <c r="C155" s="24"/>
      <c r="D155" s="24"/>
      <c r="E155" s="24"/>
      <c r="F155" s="74"/>
      <c r="G155" s="74"/>
      <c r="H155" s="76"/>
      <c r="I155" s="76"/>
      <c r="J155" s="74"/>
    </row>
    <row r="156" spans="2:10" ht="11.25">
      <c r="B156" s="74"/>
      <c r="C156" s="24"/>
      <c r="D156" s="24"/>
      <c r="E156" s="24"/>
      <c r="F156" s="74"/>
      <c r="G156" s="74"/>
      <c r="H156" s="76"/>
      <c r="I156" s="76"/>
      <c r="J156" s="74"/>
    </row>
    <row r="157" spans="2:10" ht="11.25">
      <c r="B157" s="74"/>
      <c r="C157" s="24"/>
      <c r="D157" s="24"/>
      <c r="E157" s="24"/>
      <c r="F157" s="74"/>
      <c r="G157" s="74"/>
      <c r="H157" s="76"/>
      <c r="I157" s="76"/>
      <c r="J157" s="74"/>
    </row>
    <row r="158" spans="2:10" ht="11.25">
      <c r="B158" s="74"/>
      <c r="C158" s="24"/>
      <c r="D158" s="24"/>
      <c r="E158" s="24"/>
      <c r="F158" s="74"/>
      <c r="G158" s="74"/>
      <c r="H158" s="76"/>
      <c r="I158" s="76"/>
      <c r="J158" s="74"/>
    </row>
    <row r="159" spans="2:10" ht="11.25">
      <c r="B159" s="74"/>
      <c r="C159" s="24"/>
      <c r="D159" s="24"/>
      <c r="E159" s="24"/>
      <c r="F159" s="74"/>
      <c r="G159" s="74"/>
      <c r="H159" s="76"/>
      <c r="I159" s="76"/>
      <c r="J159" s="74"/>
    </row>
    <row r="160" spans="2:10" ht="11.25">
      <c r="B160" s="74"/>
      <c r="C160" s="24"/>
      <c r="D160" s="24"/>
      <c r="E160" s="24"/>
      <c r="F160" s="74"/>
      <c r="G160" s="74"/>
      <c r="H160" s="76"/>
      <c r="I160" s="76"/>
      <c r="J160" s="74"/>
    </row>
    <row r="161" spans="2:10" ht="11.25">
      <c r="B161" s="74"/>
      <c r="C161" s="24"/>
      <c r="D161" s="24"/>
      <c r="E161" s="24"/>
      <c r="F161" s="74"/>
      <c r="G161" s="74"/>
      <c r="H161" s="76"/>
      <c r="I161" s="76"/>
      <c r="J161" s="74"/>
    </row>
    <row r="162" spans="2:10" ht="11.25">
      <c r="B162" s="74"/>
      <c r="C162" s="24"/>
      <c r="D162" s="24"/>
      <c r="E162" s="24"/>
      <c r="F162" s="74"/>
      <c r="G162" s="74"/>
      <c r="H162" s="76"/>
      <c r="I162" s="76"/>
      <c r="J162" s="74"/>
    </row>
    <row r="163" spans="2:10" ht="11.25">
      <c r="B163" s="74"/>
      <c r="C163" s="24"/>
      <c r="D163" s="24"/>
      <c r="E163" s="24"/>
      <c r="F163" s="74"/>
      <c r="G163" s="74"/>
      <c r="H163" s="76"/>
      <c r="I163" s="76"/>
      <c r="J163" s="74"/>
    </row>
    <row r="164" spans="2:10" ht="11.25">
      <c r="B164" s="74"/>
      <c r="C164" s="24"/>
      <c r="D164" s="24"/>
      <c r="E164" s="24"/>
      <c r="F164" s="74"/>
      <c r="G164" s="74"/>
      <c r="H164" s="76"/>
      <c r="I164" s="76"/>
      <c r="J164" s="74"/>
    </row>
    <row r="165" spans="2:10" ht="11.25">
      <c r="B165" s="74"/>
      <c r="C165" s="24"/>
      <c r="D165" s="24"/>
      <c r="E165" s="24"/>
      <c r="F165" s="74"/>
      <c r="G165" s="74"/>
      <c r="H165" s="76"/>
      <c r="I165" s="76"/>
      <c r="J165" s="74"/>
    </row>
    <row r="166" spans="2:10" ht="11.25">
      <c r="B166" s="74"/>
      <c r="C166" s="24"/>
      <c r="D166" s="24"/>
      <c r="E166" s="24"/>
      <c r="F166" s="74"/>
      <c r="G166" s="74"/>
      <c r="H166" s="76"/>
      <c r="I166" s="76"/>
      <c r="J166" s="74"/>
    </row>
    <row r="167" spans="2:10" ht="11.25">
      <c r="B167" s="74"/>
      <c r="C167" s="24"/>
      <c r="D167" s="24"/>
      <c r="E167" s="24"/>
      <c r="F167" s="74"/>
      <c r="G167" s="74"/>
      <c r="H167" s="76"/>
      <c r="I167" s="76"/>
      <c r="J167" s="74"/>
    </row>
    <row r="168" spans="2:10" ht="11.25">
      <c r="B168" s="74"/>
      <c r="C168" s="24"/>
      <c r="D168" s="24"/>
      <c r="E168" s="24"/>
      <c r="F168" s="74"/>
      <c r="G168" s="74"/>
      <c r="H168" s="76"/>
      <c r="I168" s="76"/>
      <c r="J168" s="74"/>
    </row>
    <row r="169" spans="2:10" ht="11.25">
      <c r="B169" s="74"/>
      <c r="C169" s="24"/>
      <c r="D169" s="24"/>
      <c r="E169" s="24"/>
      <c r="F169" s="74"/>
      <c r="G169" s="74"/>
      <c r="H169" s="76"/>
      <c r="I169" s="76"/>
      <c r="J169" s="74"/>
    </row>
    <row r="170" spans="2:10" ht="11.25">
      <c r="B170" s="74"/>
      <c r="C170" s="24"/>
      <c r="D170" s="24"/>
      <c r="E170" s="24"/>
      <c r="F170" s="74"/>
      <c r="G170" s="74"/>
      <c r="H170" s="76"/>
      <c r="I170" s="76"/>
      <c r="J170" s="74"/>
    </row>
    <row r="171" spans="2:10" ht="11.25">
      <c r="B171" s="74"/>
      <c r="C171" s="24"/>
      <c r="D171" s="24"/>
      <c r="E171" s="24"/>
      <c r="F171" s="74"/>
      <c r="G171" s="74"/>
      <c r="H171" s="76"/>
      <c r="I171" s="76"/>
      <c r="J171" s="74"/>
    </row>
    <row r="172" spans="2:10" ht="11.25">
      <c r="B172" s="74"/>
      <c r="C172" s="24"/>
      <c r="D172" s="24"/>
      <c r="E172" s="24"/>
      <c r="F172" s="74"/>
      <c r="G172" s="74"/>
      <c r="H172" s="76"/>
      <c r="I172" s="76"/>
      <c r="J172" s="74"/>
    </row>
    <row r="173" spans="2:10" ht="11.25">
      <c r="B173" s="74"/>
      <c r="C173" s="24"/>
      <c r="D173" s="24"/>
      <c r="E173" s="24"/>
      <c r="F173" s="74"/>
      <c r="G173" s="74"/>
      <c r="H173" s="76"/>
      <c r="I173" s="76"/>
      <c r="J173" s="74"/>
    </row>
    <row r="174" spans="2:10" ht="11.25">
      <c r="B174" s="74"/>
      <c r="C174" s="24"/>
      <c r="D174" s="24"/>
      <c r="E174" s="24"/>
      <c r="F174" s="74"/>
      <c r="G174" s="74"/>
      <c r="H174" s="76"/>
      <c r="I174" s="76"/>
      <c r="J174" s="74"/>
    </row>
    <row r="175" spans="2:10" ht="11.25">
      <c r="B175" s="74"/>
      <c r="C175" s="24"/>
      <c r="D175" s="24"/>
      <c r="E175" s="24"/>
      <c r="F175" s="74"/>
      <c r="G175" s="74"/>
      <c r="H175" s="76"/>
      <c r="I175" s="76"/>
      <c r="J175" s="74"/>
    </row>
    <row r="176" spans="2:10" ht="11.25">
      <c r="B176" s="74"/>
      <c r="C176" s="24"/>
      <c r="D176" s="24"/>
      <c r="E176" s="24"/>
      <c r="F176" s="74"/>
      <c r="G176" s="74"/>
      <c r="H176" s="76"/>
      <c r="I176" s="76"/>
      <c r="J176" s="74"/>
    </row>
    <row r="177" spans="2:10" ht="11.25">
      <c r="B177" s="74"/>
      <c r="C177" s="24"/>
      <c r="D177" s="24"/>
      <c r="E177" s="24"/>
      <c r="F177" s="74"/>
      <c r="G177" s="74"/>
      <c r="H177" s="76"/>
      <c r="I177" s="76"/>
      <c r="J177" s="74"/>
    </row>
    <row r="178" spans="2:10" ht="11.25">
      <c r="B178" s="74"/>
      <c r="C178" s="24"/>
      <c r="D178" s="24"/>
      <c r="E178" s="24"/>
      <c r="F178" s="74"/>
      <c r="G178" s="74"/>
      <c r="H178" s="76"/>
      <c r="I178" s="76"/>
      <c r="J178" s="74"/>
    </row>
    <row r="179" spans="2:10" ht="11.25">
      <c r="B179" s="74"/>
      <c r="C179" s="24"/>
      <c r="D179" s="24"/>
      <c r="E179" s="24"/>
      <c r="F179" s="74"/>
      <c r="G179" s="74"/>
      <c r="H179" s="76"/>
      <c r="I179" s="76"/>
      <c r="J179" s="74"/>
    </row>
    <row r="180" spans="2:10" ht="11.25">
      <c r="B180" s="74"/>
      <c r="C180" s="24"/>
      <c r="D180" s="24"/>
      <c r="E180" s="24"/>
      <c r="F180" s="74"/>
      <c r="G180" s="74"/>
      <c r="H180" s="76"/>
      <c r="I180" s="76"/>
      <c r="J180" s="74"/>
    </row>
    <row r="181" spans="2:10" ht="11.25">
      <c r="B181" s="74"/>
      <c r="C181" s="24"/>
      <c r="D181" s="24"/>
      <c r="E181" s="24"/>
      <c r="F181" s="74"/>
      <c r="G181" s="74"/>
      <c r="H181" s="76"/>
      <c r="I181" s="76"/>
      <c r="J181" s="74"/>
    </row>
    <row r="182" spans="2:10" ht="11.25">
      <c r="B182" s="74"/>
      <c r="C182" s="24"/>
      <c r="D182" s="24"/>
      <c r="E182" s="24"/>
      <c r="F182" s="74"/>
      <c r="G182" s="74"/>
      <c r="H182" s="76"/>
      <c r="I182" s="76"/>
      <c r="J182" s="74"/>
    </row>
    <row r="183" spans="2:10" ht="11.25">
      <c r="B183" s="74"/>
      <c r="C183" s="24"/>
      <c r="D183" s="24"/>
      <c r="E183" s="24"/>
      <c r="F183" s="74"/>
      <c r="G183" s="74"/>
      <c r="H183" s="76"/>
      <c r="I183" s="76"/>
      <c r="J183" s="74"/>
    </row>
    <row r="184" spans="2:10" ht="11.25">
      <c r="B184" s="74"/>
      <c r="C184" s="24"/>
      <c r="D184" s="24"/>
      <c r="E184" s="24"/>
      <c r="F184" s="74"/>
      <c r="G184" s="74"/>
      <c r="H184" s="76"/>
      <c r="I184" s="76"/>
      <c r="J184" s="74"/>
    </row>
    <row r="185" spans="2:10" ht="11.25">
      <c r="B185" s="74"/>
      <c r="C185" s="24"/>
      <c r="D185" s="24"/>
      <c r="E185" s="24"/>
      <c r="F185" s="74"/>
      <c r="G185" s="74"/>
      <c r="H185" s="76"/>
      <c r="I185" s="76"/>
      <c r="J185" s="74"/>
    </row>
    <row r="186" spans="2:10" ht="11.25">
      <c r="B186" s="74"/>
      <c r="C186" s="24"/>
      <c r="D186" s="24"/>
      <c r="E186" s="24"/>
      <c r="F186" s="74"/>
      <c r="G186" s="74"/>
      <c r="H186" s="76"/>
      <c r="I186" s="76"/>
      <c r="J186" s="74"/>
    </row>
    <row r="187" spans="2:10" ht="11.25">
      <c r="B187" s="74"/>
      <c r="C187" s="24"/>
      <c r="D187" s="24"/>
      <c r="E187" s="24"/>
      <c r="F187" s="74"/>
      <c r="G187" s="74"/>
      <c r="H187" s="76"/>
      <c r="I187" s="76"/>
      <c r="J187" s="74"/>
    </row>
    <row r="188" spans="2:10" ht="11.25">
      <c r="B188" s="74"/>
      <c r="C188" s="24"/>
      <c r="D188" s="24"/>
      <c r="E188" s="24"/>
      <c r="F188" s="74"/>
      <c r="G188" s="74"/>
      <c r="H188" s="76"/>
      <c r="I188" s="76"/>
      <c r="J188" s="74"/>
    </row>
    <row r="189" spans="2:10" ht="11.25">
      <c r="B189" s="74"/>
      <c r="C189" s="24"/>
      <c r="D189" s="24"/>
      <c r="E189" s="24"/>
      <c r="F189" s="74"/>
      <c r="G189" s="74"/>
      <c r="H189" s="76"/>
      <c r="I189" s="76"/>
      <c r="J189" s="74"/>
    </row>
    <row r="190" spans="2:10" ht="11.25">
      <c r="B190" s="74"/>
      <c r="C190" s="24"/>
      <c r="D190" s="24"/>
      <c r="E190" s="24"/>
      <c r="F190" s="74"/>
      <c r="G190" s="74"/>
      <c r="H190" s="76"/>
      <c r="I190" s="76"/>
      <c r="J190" s="74"/>
    </row>
    <row r="191" spans="2:10" ht="11.25">
      <c r="B191" s="74"/>
      <c r="C191" s="24"/>
      <c r="D191" s="24"/>
      <c r="E191" s="24"/>
      <c r="F191" s="74"/>
      <c r="G191" s="74"/>
      <c r="H191" s="76"/>
      <c r="I191" s="76"/>
      <c r="J191" s="74"/>
    </row>
    <row r="192" spans="2:10" ht="11.25">
      <c r="B192" s="74"/>
      <c r="C192" s="24"/>
      <c r="D192" s="24"/>
      <c r="E192" s="24"/>
      <c r="F192" s="74"/>
      <c r="G192" s="74"/>
      <c r="H192" s="76"/>
      <c r="I192" s="76"/>
      <c r="J192" s="74"/>
    </row>
    <row r="193" spans="2:10" ht="11.25">
      <c r="B193" s="74"/>
      <c r="C193" s="24"/>
      <c r="D193" s="24"/>
      <c r="E193" s="24"/>
      <c r="F193" s="74"/>
      <c r="G193" s="74"/>
      <c r="H193" s="76"/>
      <c r="I193" s="76"/>
      <c r="J193" s="74"/>
    </row>
    <row r="194" spans="2:10" ht="11.25">
      <c r="B194" s="74"/>
      <c r="C194" s="24"/>
      <c r="D194" s="24"/>
      <c r="E194" s="24"/>
      <c r="F194" s="74"/>
      <c r="G194" s="74"/>
      <c r="H194" s="76"/>
      <c r="I194" s="76"/>
      <c r="J194" s="74"/>
    </row>
    <row r="195" spans="2:10" ht="11.25">
      <c r="B195" s="74"/>
      <c r="C195" s="24"/>
      <c r="D195" s="24"/>
      <c r="E195" s="24"/>
      <c r="F195" s="74"/>
      <c r="G195" s="74"/>
      <c r="H195" s="76"/>
      <c r="I195" s="76"/>
      <c r="J195" s="74"/>
    </row>
    <row r="196" spans="2:10" ht="11.25">
      <c r="B196" s="74"/>
      <c r="C196" s="24"/>
      <c r="D196" s="24"/>
      <c r="E196" s="24"/>
      <c r="F196" s="74"/>
      <c r="G196" s="74"/>
      <c r="H196" s="76"/>
      <c r="I196" s="76"/>
      <c r="J196" s="74"/>
    </row>
    <row r="197" spans="2:10" ht="11.25">
      <c r="B197" s="74"/>
      <c r="C197" s="24"/>
      <c r="D197" s="24"/>
      <c r="E197" s="24"/>
      <c r="F197" s="74"/>
      <c r="G197" s="74"/>
      <c r="H197" s="76"/>
      <c r="I197" s="76"/>
      <c r="J197" s="74"/>
    </row>
    <row r="198" spans="2:10" ht="11.25">
      <c r="B198" s="74"/>
      <c r="C198" s="24"/>
      <c r="D198" s="24"/>
      <c r="E198" s="24"/>
      <c r="F198" s="74"/>
      <c r="G198" s="74"/>
      <c r="H198" s="76"/>
      <c r="I198" s="76"/>
      <c r="J198" s="74"/>
    </row>
    <row r="199" spans="2:10" ht="11.25">
      <c r="B199" s="74"/>
      <c r="C199" s="24"/>
      <c r="D199" s="24"/>
      <c r="E199" s="24"/>
      <c r="F199" s="74"/>
      <c r="G199" s="74"/>
      <c r="H199" s="76"/>
      <c r="I199" s="76"/>
      <c r="J199" s="74"/>
    </row>
    <row r="200" spans="2:10" ht="11.25">
      <c r="B200" s="74"/>
      <c r="C200" s="24"/>
      <c r="D200" s="24"/>
      <c r="E200" s="24"/>
      <c r="F200" s="74"/>
      <c r="G200" s="74"/>
      <c r="H200" s="76"/>
      <c r="I200" s="76"/>
      <c r="J200" s="74"/>
    </row>
    <row r="201" spans="2:10" ht="11.25">
      <c r="B201" s="74"/>
      <c r="C201" s="24"/>
      <c r="D201" s="24"/>
      <c r="E201" s="24"/>
      <c r="F201" s="74"/>
      <c r="G201" s="74"/>
      <c r="H201" s="76"/>
      <c r="I201" s="76"/>
      <c r="J201" s="74"/>
    </row>
    <row r="202" spans="2:10" ht="11.25">
      <c r="B202" s="74"/>
      <c r="C202" s="24"/>
      <c r="D202" s="24"/>
      <c r="E202" s="24"/>
      <c r="F202" s="74"/>
      <c r="G202" s="74"/>
      <c r="H202" s="76"/>
      <c r="I202" s="76"/>
      <c r="J202" s="74"/>
    </row>
    <row r="203" spans="2:10" ht="11.25">
      <c r="B203" s="74"/>
      <c r="C203" s="24"/>
      <c r="D203" s="24"/>
      <c r="E203" s="24"/>
      <c r="F203" s="74"/>
      <c r="G203" s="74"/>
      <c r="H203" s="76"/>
      <c r="I203" s="76"/>
      <c r="J203" s="74"/>
    </row>
    <row r="204" spans="2:10" ht="11.25">
      <c r="B204" s="74"/>
      <c r="C204" s="24"/>
      <c r="D204" s="24"/>
      <c r="E204" s="24"/>
      <c r="F204" s="74"/>
      <c r="G204" s="74"/>
      <c r="H204" s="76"/>
      <c r="I204" s="76"/>
      <c r="J204" s="74"/>
    </row>
    <row r="205" spans="2:10" ht="11.25">
      <c r="B205" s="74"/>
      <c r="C205" s="24"/>
      <c r="D205" s="24"/>
      <c r="E205" s="24"/>
      <c r="F205" s="74"/>
      <c r="G205" s="74"/>
      <c r="H205" s="76"/>
      <c r="I205" s="76"/>
      <c r="J205" s="74"/>
    </row>
    <row r="206" spans="2:10" ht="11.25">
      <c r="B206" s="74"/>
      <c r="C206" s="24"/>
      <c r="D206" s="24"/>
      <c r="E206" s="24"/>
      <c r="F206" s="74"/>
      <c r="G206" s="74"/>
      <c r="H206" s="76"/>
      <c r="I206" s="76"/>
      <c r="J206" s="74"/>
    </row>
    <row r="207" spans="2:10" ht="11.25">
      <c r="B207" s="74"/>
      <c r="C207" s="24"/>
      <c r="D207" s="24"/>
      <c r="E207" s="24"/>
      <c r="F207" s="74"/>
      <c r="G207" s="74"/>
      <c r="H207" s="76"/>
      <c r="I207" s="76"/>
      <c r="J207" s="74"/>
    </row>
    <row r="208" spans="2:10" ht="11.25">
      <c r="B208" s="74"/>
      <c r="C208" s="24"/>
      <c r="D208" s="24"/>
      <c r="E208" s="24"/>
      <c r="F208" s="74"/>
      <c r="G208" s="74"/>
      <c r="H208" s="76"/>
      <c r="I208" s="76"/>
      <c r="J208" s="74"/>
    </row>
    <row r="209" spans="2:10" ht="11.25">
      <c r="B209" s="74"/>
      <c r="C209" s="24"/>
      <c r="D209" s="24"/>
      <c r="E209" s="24"/>
      <c r="F209" s="74"/>
      <c r="G209" s="74"/>
      <c r="H209" s="76"/>
      <c r="I209" s="76"/>
      <c r="J209" s="74"/>
    </row>
    <row r="210" spans="2:10" ht="11.25">
      <c r="B210" s="74"/>
      <c r="C210" s="24"/>
      <c r="D210" s="24"/>
      <c r="E210" s="24"/>
      <c r="F210" s="74"/>
      <c r="G210" s="74"/>
      <c r="H210" s="76"/>
      <c r="I210" s="76"/>
      <c r="J210" s="74"/>
    </row>
    <row r="211" spans="2:10" ht="11.25">
      <c r="B211" s="74"/>
      <c r="C211" s="24"/>
      <c r="D211" s="24"/>
      <c r="E211" s="24"/>
      <c r="F211" s="74"/>
      <c r="G211" s="74"/>
      <c r="H211" s="76"/>
      <c r="I211" s="76"/>
      <c r="J211" s="74"/>
    </row>
    <row r="212" spans="2:10" ht="11.25">
      <c r="B212" s="74"/>
      <c r="C212" s="24"/>
      <c r="D212" s="24"/>
      <c r="E212" s="24"/>
      <c r="F212" s="74"/>
      <c r="G212" s="74"/>
      <c r="H212" s="76"/>
      <c r="I212" s="76"/>
      <c r="J212" s="74"/>
    </row>
    <row r="213" spans="2:10" ht="11.25">
      <c r="B213" s="74"/>
      <c r="C213" s="24"/>
      <c r="D213" s="24"/>
      <c r="E213" s="24"/>
      <c r="F213" s="74"/>
      <c r="G213" s="74"/>
      <c r="H213" s="76"/>
      <c r="I213" s="76"/>
      <c r="J213" s="74"/>
    </row>
    <row r="214" spans="2:10" ht="11.25">
      <c r="B214" s="74"/>
      <c r="C214" s="24"/>
      <c r="D214" s="24"/>
      <c r="E214" s="24"/>
      <c r="F214" s="74"/>
      <c r="G214" s="74"/>
      <c r="H214" s="76"/>
      <c r="I214" s="76"/>
      <c r="J214" s="74"/>
    </row>
    <row r="215" spans="2:10" ht="11.25">
      <c r="B215" s="74"/>
      <c r="C215" s="24"/>
      <c r="D215" s="24"/>
      <c r="E215" s="24"/>
      <c r="F215" s="74"/>
      <c r="G215" s="74"/>
      <c r="H215" s="76"/>
      <c r="I215" s="76"/>
      <c r="J215" s="74"/>
    </row>
    <row r="216" spans="2:10" ht="11.25">
      <c r="B216" s="74"/>
      <c r="C216" s="24"/>
      <c r="D216" s="24"/>
      <c r="E216" s="24"/>
      <c r="F216" s="74"/>
      <c r="G216" s="74"/>
      <c r="H216" s="76"/>
      <c r="I216" s="76"/>
      <c r="J216" s="74"/>
    </row>
    <row r="217" spans="2:10" ht="11.25">
      <c r="B217" s="74"/>
      <c r="C217" s="24"/>
      <c r="D217" s="24"/>
      <c r="E217" s="24"/>
      <c r="F217" s="74"/>
      <c r="G217" s="74"/>
      <c r="H217" s="76"/>
      <c r="I217" s="76"/>
      <c r="J217" s="74"/>
    </row>
    <row r="218" spans="2:10" ht="11.25">
      <c r="B218" s="74"/>
      <c r="C218" s="24"/>
      <c r="D218" s="24"/>
      <c r="E218" s="24"/>
      <c r="F218" s="74"/>
      <c r="G218" s="74"/>
      <c r="H218" s="76"/>
      <c r="I218" s="76"/>
      <c r="J218" s="74"/>
    </row>
    <row r="219" spans="2:10" ht="11.25">
      <c r="B219" s="74"/>
      <c r="C219" s="24"/>
      <c r="D219" s="24"/>
      <c r="E219" s="24"/>
      <c r="F219" s="74"/>
      <c r="G219" s="74"/>
      <c r="H219" s="76"/>
      <c r="I219" s="76"/>
      <c r="J219" s="74"/>
    </row>
    <row r="220" spans="2:10" ht="11.25">
      <c r="B220" s="74"/>
      <c r="C220" s="24"/>
      <c r="D220" s="24"/>
      <c r="E220" s="24"/>
      <c r="F220" s="74"/>
      <c r="G220" s="74"/>
      <c r="H220" s="76"/>
      <c r="I220" s="76"/>
      <c r="J220" s="74"/>
    </row>
    <row r="221" spans="2:10" ht="11.25">
      <c r="B221" s="74"/>
      <c r="C221" s="24"/>
      <c r="D221" s="24"/>
      <c r="E221" s="24"/>
      <c r="F221" s="74"/>
      <c r="G221" s="74"/>
      <c r="H221" s="76"/>
      <c r="I221" s="76"/>
      <c r="J221" s="74"/>
    </row>
    <row r="222" spans="2:10" ht="11.25">
      <c r="B222" s="74"/>
      <c r="C222" s="24"/>
      <c r="D222" s="24"/>
      <c r="E222" s="24"/>
      <c r="F222" s="74"/>
      <c r="G222" s="74"/>
      <c r="H222" s="76"/>
      <c r="I222" s="76"/>
      <c r="J222" s="74"/>
    </row>
    <row r="223" spans="2:10" ht="11.25">
      <c r="B223" s="74"/>
      <c r="C223" s="24"/>
      <c r="D223" s="24"/>
      <c r="E223" s="24"/>
      <c r="F223" s="74"/>
      <c r="G223" s="74"/>
      <c r="H223" s="76"/>
      <c r="I223" s="76"/>
      <c r="J223" s="74"/>
    </row>
    <row r="224" spans="2:10" ht="11.25">
      <c r="B224" s="74"/>
      <c r="C224" s="24"/>
      <c r="D224" s="24"/>
      <c r="E224" s="24"/>
      <c r="F224" s="74"/>
      <c r="G224" s="74"/>
      <c r="H224" s="76"/>
      <c r="I224" s="76"/>
      <c r="J224" s="74"/>
    </row>
    <row r="225" spans="2:10" ht="11.25">
      <c r="B225" s="74"/>
      <c r="C225" s="24"/>
      <c r="D225" s="24"/>
      <c r="E225" s="24"/>
      <c r="F225" s="74"/>
      <c r="G225" s="74"/>
      <c r="H225" s="76"/>
      <c r="I225" s="76"/>
      <c r="J225" s="74"/>
    </row>
    <row r="226" spans="2:10" ht="11.25">
      <c r="B226" s="74"/>
      <c r="C226" s="24"/>
      <c r="D226" s="24"/>
      <c r="E226" s="24"/>
      <c r="F226" s="74"/>
      <c r="G226" s="74"/>
      <c r="H226" s="76"/>
      <c r="I226" s="76"/>
      <c r="J226" s="74"/>
    </row>
    <row r="227" spans="2:10" ht="11.25">
      <c r="B227" s="74"/>
      <c r="C227" s="24"/>
      <c r="D227" s="24"/>
      <c r="E227" s="24"/>
      <c r="F227" s="74"/>
      <c r="G227" s="74"/>
      <c r="H227" s="76"/>
      <c r="I227" s="76"/>
      <c r="J227" s="74"/>
    </row>
    <row r="228" spans="2:10" ht="11.25">
      <c r="B228" s="74"/>
      <c r="C228" s="24"/>
      <c r="D228" s="24"/>
      <c r="E228" s="24"/>
      <c r="F228" s="74"/>
      <c r="G228" s="74"/>
      <c r="H228" s="76"/>
      <c r="I228" s="76"/>
      <c r="J228" s="74"/>
    </row>
    <row r="229" spans="2:10" ht="11.25">
      <c r="B229" s="74"/>
      <c r="C229" s="24"/>
      <c r="D229" s="24"/>
      <c r="E229" s="24"/>
      <c r="F229" s="74"/>
      <c r="G229" s="74"/>
      <c r="H229" s="76"/>
      <c r="I229" s="76"/>
      <c r="J229" s="74"/>
    </row>
    <row r="230" spans="2:10" ht="11.25">
      <c r="B230" s="74"/>
      <c r="C230" s="24"/>
      <c r="D230" s="24"/>
      <c r="E230" s="24"/>
      <c r="F230" s="74"/>
      <c r="G230" s="74"/>
      <c r="H230" s="76"/>
      <c r="I230" s="76"/>
      <c r="J230" s="74"/>
    </row>
    <row r="231" spans="2:10" ht="11.25">
      <c r="B231" s="74"/>
      <c r="C231" s="24"/>
      <c r="D231" s="24"/>
      <c r="E231" s="24"/>
      <c r="F231" s="74"/>
      <c r="G231" s="74"/>
      <c r="H231" s="76"/>
      <c r="I231" s="76"/>
      <c r="J231" s="74"/>
    </row>
    <row r="232" spans="2:10" ht="11.25">
      <c r="B232" s="74"/>
      <c r="C232" s="24"/>
      <c r="D232" s="24"/>
      <c r="E232" s="24"/>
      <c r="F232" s="74"/>
      <c r="G232" s="74"/>
      <c r="H232" s="76"/>
      <c r="I232" s="76"/>
      <c r="J232" s="74"/>
    </row>
    <row r="233" spans="2:10" ht="11.25">
      <c r="B233" s="74"/>
      <c r="C233" s="24"/>
      <c r="D233" s="24"/>
      <c r="E233" s="24"/>
      <c r="F233" s="74"/>
      <c r="G233" s="74"/>
      <c r="H233" s="76"/>
      <c r="I233" s="76"/>
      <c r="J233" s="74"/>
    </row>
    <row r="234" spans="2:10" ht="11.25">
      <c r="B234" s="74"/>
      <c r="C234" s="24"/>
      <c r="D234" s="24"/>
      <c r="E234" s="24"/>
      <c r="F234" s="74"/>
      <c r="G234" s="74"/>
      <c r="H234" s="76"/>
      <c r="I234" s="76"/>
      <c r="J234" s="74"/>
    </row>
    <row r="235" spans="2:10" ht="11.25">
      <c r="B235" s="74"/>
      <c r="C235" s="24"/>
      <c r="D235" s="24"/>
      <c r="E235" s="24"/>
      <c r="F235" s="74"/>
      <c r="G235" s="74"/>
      <c r="H235" s="76"/>
      <c r="I235" s="76"/>
      <c r="J235" s="74"/>
    </row>
    <row r="236" spans="2:10" ht="11.25">
      <c r="B236" s="74"/>
      <c r="C236" s="24"/>
      <c r="D236" s="24"/>
      <c r="E236" s="24"/>
      <c r="F236" s="74"/>
      <c r="G236" s="74"/>
      <c r="H236" s="76"/>
      <c r="I236" s="76"/>
      <c r="J236" s="74"/>
    </row>
    <row r="237" spans="2:10" ht="11.25">
      <c r="B237" s="74"/>
      <c r="C237" s="24"/>
      <c r="D237" s="24"/>
      <c r="E237" s="24"/>
      <c r="F237" s="74"/>
      <c r="G237" s="74"/>
      <c r="H237" s="76"/>
      <c r="I237" s="76"/>
      <c r="J237" s="74"/>
    </row>
    <row r="238" spans="2:10" ht="11.25">
      <c r="B238" s="74"/>
      <c r="C238" s="24"/>
      <c r="D238" s="24"/>
      <c r="E238" s="24"/>
      <c r="F238" s="74"/>
      <c r="G238" s="74"/>
      <c r="H238" s="76"/>
      <c r="I238" s="76"/>
      <c r="J238" s="74"/>
    </row>
    <row r="239" spans="2:10" ht="11.25">
      <c r="B239" s="74"/>
      <c r="C239" s="24"/>
      <c r="D239" s="24"/>
      <c r="E239" s="24"/>
      <c r="F239" s="74"/>
      <c r="G239" s="74"/>
      <c r="H239" s="76"/>
      <c r="I239" s="76"/>
      <c r="J239" s="74"/>
    </row>
    <row r="240" spans="2:10" ht="11.25">
      <c r="B240" s="74"/>
      <c r="C240" s="24"/>
      <c r="D240" s="24"/>
      <c r="E240" s="24"/>
      <c r="F240" s="74"/>
      <c r="G240" s="74"/>
      <c r="H240" s="76"/>
      <c r="I240" s="76"/>
      <c r="J240" s="74"/>
    </row>
    <row r="241" spans="2:10" ht="11.25">
      <c r="B241" s="74"/>
      <c r="C241" s="24"/>
      <c r="D241" s="24"/>
      <c r="E241" s="24"/>
      <c r="F241" s="74"/>
      <c r="G241" s="74"/>
      <c r="H241" s="76"/>
      <c r="I241" s="76"/>
      <c r="J241" s="74"/>
    </row>
    <row r="242" spans="2:10" ht="11.25">
      <c r="B242" s="74"/>
      <c r="C242" s="24"/>
      <c r="D242" s="24"/>
      <c r="E242" s="24"/>
      <c r="F242" s="74"/>
      <c r="G242" s="74"/>
      <c r="H242" s="76"/>
      <c r="I242" s="76"/>
      <c r="J242" s="74"/>
    </row>
    <row r="243" spans="2:10" ht="11.25">
      <c r="B243" s="74"/>
      <c r="C243" s="24"/>
      <c r="D243" s="24"/>
      <c r="E243" s="24"/>
      <c r="F243" s="74"/>
      <c r="G243" s="74"/>
      <c r="H243" s="76"/>
      <c r="I243" s="76"/>
      <c r="J243" s="74"/>
    </row>
    <row r="244" spans="2:10" ht="11.25">
      <c r="B244" s="74"/>
      <c r="C244" s="24"/>
      <c r="D244" s="24"/>
      <c r="E244" s="24"/>
      <c r="F244" s="74"/>
      <c r="G244" s="74"/>
      <c r="H244" s="76"/>
      <c r="I244" s="76"/>
      <c r="J244" s="74"/>
    </row>
    <row r="245" spans="2:10" ht="11.25">
      <c r="B245" s="74"/>
      <c r="C245" s="24"/>
      <c r="D245" s="24"/>
      <c r="E245" s="24"/>
      <c r="F245" s="74"/>
      <c r="G245" s="74"/>
      <c r="H245" s="76"/>
      <c r="I245" s="76"/>
      <c r="J245" s="74"/>
    </row>
    <row r="246" spans="2:10" ht="11.25">
      <c r="B246" s="74"/>
      <c r="C246" s="24"/>
      <c r="D246" s="24"/>
      <c r="E246" s="24"/>
      <c r="F246" s="74"/>
      <c r="G246" s="74"/>
      <c r="H246" s="76"/>
      <c r="I246" s="76"/>
      <c r="J246" s="74"/>
    </row>
    <row r="247" spans="2:10" ht="11.25">
      <c r="B247" s="74"/>
      <c r="C247" s="24"/>
      <c r="D247" s="24"/>
      <c r="E247" s="24"/>
      <c r="F247" s="74"/>
      <c r="G247" s="74"/>
      <c r="H247" s="76"/>
      <c r="I247" s="76"/>
      <c r="J247" s="74"/>
    </row>
    <row r="248" spans="2:10" ht="11.25">
      <c r="B248" s="74"/>
      <c r="C248" s="24"/>
      <c r="D248" s="24"/>
      <c r="E248" s="24"/>
      <c r="F248" s="74"/>
      <c r="G248" s="74"/>
      <c r="H248" s="76"/>
      <c r="I248" s="76"/>
      <c r="J248" s="74"/>
    </row>
    <row r="249" spans="2:10" ht="11.25">
      <c r="B249" s="74"/>
      <c r="C249" s="24"/>
      <c r="D249" s="24"/>
      <c r="E249" s="24"/>
      <c r="F249" s="74"/>
      <c r="G249" s="74"/>
      <c r="H249" s="76"/>
      <c r="I249" s="76"/>
      <c r="J249" s="74"/>
    </row>
    <row r="250" spans="2:10" ht="11.25">
      <c r="B250" s="74"/>
      <c r="C250" s="24"/>
      <c r="D250" s="24"/>
      <c r="E250" s="24"/>
      <c r="F250" s="74"/>
      <c r="G250" s="74"/>
      <c r="H250" s="76"/>
      <c r="I250" s="76"/>
      <c r="J250" s="74"/>
    </row>
    <row r="251" spans="2:10" ht="11.25">
      <c r="B251" s="74"/>
      <c r="C251" s="24"/>
      <c r="D251" s="24"/>
      <c r="E251" s="24"/>
      <c r="F251" s="74"/>
      <c r="G251" s="74"/>
      <c r="H251" s="76"/>
      <c r="I251" s="76"/>
      <c r="J251" s="74"/>
    </row>
    <row r="252" spans="2:10" ht="11.25">
      <c r="B252" s="74"/>
      <c r="C252" s="24"/>
      <c r="D252" s="24"/>
      <c r="E252" s="24"/>
      <c r="F252" s="74"/>
      <c r="G252" s="74"/>
      <c r="H252" s="76"/>
      <c r="I252" s="76"/>
      <c r="J252" s="74"/>
    </row>
    <row r="253" spans="2:10" ht="11.25">
      <c r="B253" s="74"/>
      <c r="C253" s="24"/>
      <c r="D253" s="24"/>
      <c r="E253" s="24"/>
      <c r="F253" s="74"/>
      <c r="G253" s="74"/>
      <c r="H253" s="76"/>
      <c r="I253" s="76"/>
      <c r="J253" s="74"/>
    </row>
    <row r="254" spans="2:10" ht="11.25">
      <c r="B254" s="74"/>
      <c r="C254" s="24"/>
      <c r="D254" s="24"/>
      <c r="E254" s="24"/>
      <c r="F254" s="74"/>
      <c r="G254" s="74"/>
      <c r="H254" s="76"/>
      <c r="I254" s="76"/>
      <c r="J254" s="74"/>
    </row>
    <row r="255" spans="2:10" ht="11.25">
      <c r="B255" s="74"/>
      <c r="C255" s="24"/>
      <c r="D255" s="24"/>
      <c r="E255" s="24"/>
      <c r="F255" s="74"/>
      <c r="G255" s="74"/>
      <c r="H255" s="76"/>
      <c r="I255" s="76"/>
      <c r="J255" s="74"/>
    </row>
    <row r="256" spans="2:10" ht="11.25">
      <c r="B256" s="74"/>
      <c r="C256" s="24"/>
      <c r="D256" s="24"/>
      <c r="E256" s="24"/>
      <c r="F256" s="74"/>
      <c r="G256" s="74"/>
      <c r="H256" s="76"/>
      <c r="I256" s="76"/>
      <c r="J256" s="74"/>
    </row>
    <row r="257" spans="2:10" ht="11.25">
      <c r="B257" s="74"/>
      <c r="C257" s="24"/>
      <c r="D257" s="24"/>
      <c r="E257" s="24"/>
      <c r="F257" s="74"/>
      <c r="G257" s="74"/>
      <c r="H257" s="76"/>
      <c r="I257" s="76"/>
      <c r="J257" s="74"/>
    </row>
    <row r="258" spans="2:10" ht="11.25">
      <c r="B258" s="74"/>
      <c r="C258" s="24"/>
      <c r="D258" s="24"/>
      <c r="E258" s="24"/>
      <c r="F258" s="74"/>
      <c r="G258" s="74"/>
      <c r="H258" s="76"/>
      <c r="I258" s="76"/>
      <c r="J258" s="74"/>
    </row>
    <row r="259" spans="2:10" ht="11.25">
      <c r="B259" s="74"/>
      <c r="C259" s="24"/>
      <c r="D259" s="24"/>
      <c r="E259" s="24"/>
      <c r="F259" s="74"/>
      <c r="G259" s="74"/>
      <c r="H259" s="76"/>
      <c r="I259" s="76"/>
      <c r="J259" s="74"/>
    </row>
    <row r="260" spans="2:10" ht="11.25">
      <c r="B260" s="74"/>
      <c r="C260" s="24"/>
      <c r="D260" s="24"/>
      <c r="E260" s="24"/>
      <c r="F260" s="74"/>
      <c r="G260" s="74"/>
      <c r="H260" s="76"/>
      <c r="I260" s="76"/>
      <c r="J260" s="74"/>
    </row>
    <row r="261" spans="2:10" ht="11.25">
      <c r="B261" s="74"/>
      <c r="C261" s="24"/>
      <c r="D261" s="24"/>
      <c r="E261" s="24"/>
      <c r="F261" s="74"/>
      <c r="G261" s="74"/>
      <c r="H261" s="76"/>
      <c r="I261" s="76"/>
      <c r="J261" s="74"/>
    </row>
    <row r="262" spans="2:10" ht="11.25">
      <c r="B262" s="74"/>
      <c r="C262" s="24"/>
      <c r="D262" s="24"/>
      <c r="E262" s="24"/>
      <c r="F262" s="74"/>
      <c r="G262" s="74"/>
      <c r="H262" s="76"/>
      <c r="I262" s="76"/>
      <c r="J262" s="74"/>
    </row>
    <row r="263" spans="2:10" ht="11.25">
      <c r="B263" s="74"/>
      <c r="C263" s="24"/>
      <c r="D263" s="24"/>
      <c r="E263" s="24"/>
      <c r="F263" s="74"/>
      <c r="G263" s="74"/>
      <c r="H263" s="76"/>
      <c r="I263" s="76"/>
      <c r="J263" s="74"/>
    </row>
    <row r="264" spans="2:10" ht="11.25">
      <c r="B264" s="74"/>
      <c r="C264" s="24"/>
      <c r="D264" s="24"/>
      <c r="E264" s="24"/>
      <c r="F264" s="74"/>
      <c r="G264" s="74"/>
      <c r="H264" s="76"/>
      <c r="I264" s="76"/>
      <c r="J264" s="74"/>
    </row>
    <row r="265" spans="2:10" ht="11.25">
      <c r="B265" s="74"/>
      <c r="C265" s="24"/>
      <c r="D265" s="24"/>
      <c r="E265" s="24"/>
      <c r="F265" s="74"/>
      <c r="G265" s="74"/>
      <c r="H265" s="76"/>
      <c r="I265" s="76"/>
      <c r="J265" s="74"/>
    </row>
    <row r="266" spans="2:10" ht="11.25">
      <c r="B266" s="74"/>
      <c r="C266" s="24"/>
      <c r="D266" s="24"/>
      <c r="E266" s="24"/>
      <c r="F266" s="74"/>
      <c r="G266" s="74"/>
      <c r="H266" s="76"/>
      <c r="I266" s="76"/>
      <c r="J266" s="74"/>
    </row>
    <row r="267" spans="2:10" ht="11.25">
      <c r="B267" s="74"/>
      <c r="C267" s="24"/>
      <c r="D267" s="24"/>
      <c r="E267" s="24"/>
      <c r="F267" s="74"/>
      <c r="G267" s="74"/>
      <c r="H267" s="76"/>
      <c r="I267" s="76"/>
      <c r="J267" s="74"/>
    </row>
    <row r="268" spans="2:10" ht="11.25">
      <c r="B268" s="74"/>
      <c r="C268" s="24"/>
      <c r="D268" s="24"/>
      <c r="E268" s="24"/>
      <c r="F268" s="74"/>
      <c r="G268" s="74"/>
      <c r="H268" s="76"/>
      <c r="I268" s="76"/>
      <c r="J268" s="74"/>
    </row>
    <row r="269" spans="2:10" ht="11.25">
      <c r="B269" s="74"/>
      <c r="C269" s="24"/>
      <c r="D269" s="24"/>
      <c r="E269" s="24"/>
      <c r="F269" s="74"/>
      <c r="G269" s="74"/>
      <c r="H269" s="76"/>
      <c r="I269" s="76"/>
      <c r="J269" s="74"/>
    </row>
    <row r="270" spans="2:10" ht="11.25">
      <c r="B270" s="74"/>
      <c r="C270" s="24"/>
      <c r="D270" s="24"/>
      <c r="E270" s="24"/>
      <c r="F270" s="74"/>
      <c r="G270" s="74"/>
      <c r="H270" s="76"/>
      <c r="I270" s="76"/>
      <c r="J270" s="74"/>
    </row>
    <row r="271" spans="2:10" ht="11.25">
      <c r="B271" s="74"/>
      <c r="C271" s="24"/>
      <c r="D271" s="24"/>
      <c r="E271" s="24"/>
      <c r="F271" s="74"/>
      <c r="G271" s="74"/>
      <c r="H271" s="76"/>
      <c r="I271" s="76"/>
      <c r="J271" s="74"/>
    </row>
    <row r="272" spans="2:10" ht="11.25">
      <c r="B272" s="74"/>
      <c r="C272" s="24"/>
      <c r="D272" s="24"/>
      <c r="E272" s="24"/>
      <c r="F272" s="74"/>
      <c r="G272" s="74"/>
      <c r="H272" s="76"/>
      <c r="I272" s="76"/>
      <c r="J272" s="74"/>
    </row>
    <row r="273" spans="2:10" ht="11.25">
      <c r="B273" s="74"/>
      <c r="C273" s="24"/>
      <c r="D273" s="24"/>
      <c r="E273" s="24"/>
      <c r="F273" s="74"/>
      <c r="G273" s="74"/>
      <c r="H273" s="76"/>
      <c r="I273" s="76"/>
      <c r="J273" s="74"/>
    </row>
    <row r="274" spans="2:10" ht="11.25">
      <c r="B274" s="74"/>
      <c r="C274" s="24"/>
      <c r="D274" s="24"/>
      <c r="E274" s="24"/>
      <c r="F274" s="74"/>
      <c r="G274" s="74"/>
      <c r="H274" s="76"/>
      <c r="I274" s="76"/>
      <c r="J274" s="74"/>
    </row>
    <row r="275" spans="2:10" ht="11.25">
      <c r="B275" s="74"/>
      <c r="C275" s="24"/>
      <c r="D275" s="24"/>
      <c r="E275" s="24"/>
      <c r="F275" s="74"/>
      <c r="G275" s="74"/>
      <c r="H275" s="76"/>
      <c r="I275" s="76"/>
      <c r="J275" s="74"/>
    </row>
    <row r="276" spans="2:10" ht="11.25">
      <c r="B276" s="74"/>
      <c r="C276" s="24"/>
      <c r="D276" s="24"/>
      <c r="E276" s="24"/>
      <c r="F276" s="74"/>
      <c r="G276" s="74"/>
      <c r="H276" s="76"/>
      <c r="I276" s="76"/>
      <c r="J276" s="74"/>
    </row>
    <row r="277" spans="2:10" ht="11.25">
      <c r="B277" s="74"/>
      <c r="C277" s="24"/>
      <c r="D277" s="24"/>
      <c r="E277" s="24"/>
      <c r="F277" s="74"/>
      <c r="G277" s="74"/>
      <c r="H277" s="76"/>
      <c r="I277" s="76"/>
      <c r="J277" s="74"/>
    </row>
    <row r="278" spans="2:10" ht="11.25">
      <c r="B278" s="74"/>
      <c r="C278" s="24"/>
      <c r="D278" s="24"/>
      <c r="E278" s="24"/>
      <c r="F278" s="74"/>
      <c r="G278" s="74"/>
      <c r="H278" s="76"/>
      <c r="I278" s="76"/>
      <c r="J278" s="74"/>
    </row>
    <row r="279" spans="2:10" ht="11.25">
      <c r="B279" s="74"/>
      <c r="C279" s="24"/>
      <c r="D279" s="24"/>
      <c r="E279" s="24"/>
      <c r="F279" s="74"/>
      <c r="G279" s="74"/>
      <c r="H279" s="76"/>
      <c r="I279" s="76"/>
      <c r="J279" s="74"/>
    </row>
    <row r="280" spans="2:10" ht="11.25">
      <c r="B280" s="74"/>
      <c r="C280" s="24"/>
      <c r="D280" s="24"/>
      <c r="E280" s="24"/>
      <c r="F280" s="74"/>
      <c r="G280" s="74"/>
      <c r="H280" s="76"/>
      <c r="I280" s="76"/>
      <c r="J280" s="74"/>
    </row>
    <row r="281" spans="2:10" ht="11.25">
      <c r="B281" s="74"/>
      <c r="C281" s="24"/>
      <c r="D281" s="24"/>
      <c r="E281" s="24"/>
      <c r="F281" s="74"/>
      <c r="G281" s="74"/>
      <c r="H281" s="76"/>
      <c r="I281" s="76"/>
      <c r="J281" s="74"/>
    </row>
    <row r="282" spans="2:10" ht="11.25">
      <c r="B282" s="74"/>
      <c r="C282" s="24"/>
      <c r="D282" s="24"/>
      <c r="E282" s="24"/>
      <c r="F282" s="74"/>
      <c r="G282" s="74"/>
      <c r="H282" s="76"/>
      <c r="I282" s="76"/>
      <c r="J282" s="74"/>
    </row>
    <row r="283" spans="2:10" ht="11.25">
      <c r="B283" s="74"/>
      <c r="C283" s="24"/>
      <c r="D283" s="24"/>
      <c r="E283" s="24"/>
      <c r="F283" s="74"/>
      <c r="G283" s="74"/>
      <c r="H283" s="76"/>
      <c r="I283" s="76"/>
      <c r="J283" s="74"/>
    </row>
    <row r="284" spans="2:10" ht="11.25">
      <c r="B284" s="74"/>
      <c r="C284" s="24"/>
      <c r="D284" s="24"/>
      <c r="E284" s="24"/>
      <c r="F284" s="74"/>
      <c r="G284" s="74"/>
      <c r="H284" s="76"/>
      <c r="I284" s="76"/>
      <c r="J284" s="74"/>
    </row>
    <row r="285" spans="2:10" ht="11.25">
      <c r="B285" s="74"/>
      <c r="C285" s="24"/>
      <c r="D285" s="24"/>
      <c r="E285" s="24"/>
      <c r="F285" s="74"/>
      <c r="G285" s="74"/>
      <c r="H285" s="76"/>
      <c r="I285" s="76"/>
      <c r="J285" s="74"/>
    </row>
    <row r="286" spans="2:10" ht="11.25">
      <c r="B286" s="74"/>
      <c r="C286" s="24"/>
      <c r="D286" s="24"/>
      <c r="E286" s="24"/>
      <c r="F286" s="74"/>
      <c r="G286" s="74"/>
      <c r="H286" s="76"/>
      <c r="I286" s="76"/>
      <c r="J286" s="74"/>
    </row>
    <row r="287" spans="2:10" ht="11.25">
      <c r="B287" s="74"/>
      <c r="C287" s="24"/>
      <c r="D287" s="24"/>
      <c r="E287" s="24"/>
      <c r="F287" s="74"/>
      <c r="G287" s="74"/>
      <c r="H287" s="76"/>
      <c r="I287" s="76"/>
      <c r="J287" s="74"/>
    </row>
    <row r="288" spans="2:10" ht="11.25">
      <c r="B288" s="74"/>
      <c r="C288" s="24"/>
      <c r="D288" s="24"/>
      <c r="E288" s="24"/>
      <c r="F288" s="74"/>
      <c r="G288" s="74"/>
      <c r="H288" s="76"/>
      <c r="I288" s="76"/>
      <c r="J288" s="74"/>
    </row>
    <row r="289" spans="2:10" ht="11.25">
      <c r="B289" s="74"/>
      <c r="C289" s="24"/>
      <c r="D289" s="24"/>
      <c r="E289" s="24"/>
      <c r="F289" s="74"/>
      <c r="G289" s="74"/>
      <c r="H289" s="76"/>
      <c r="I289" s="76"/>
      <c r="J289" s="74"/>
    </row>
    <row r="290" spans="2:10" ht="11.25">
      <c r="B290" s="74"/>
      <c r="C290" s="24"/>
      <c r="D290" s="24"/>
      <c r="E290" s="24"/>
      <c r="F290" s="74"/>
      <c r="G290" s="74"/>
      <c r="H290" s="76"/>
      <c r="I290" s="76"/>
      <c r="J290" s="74"/>
    </row>
    <row r="291" spans="2:10" ht="11.25">
      <c r="B291" s="74"/>
      <c r="C291" s="24"/>
      <c r="D291" s="24"/>
      <c r="E291" s="24"/>
      <c r="F291" s="74"/>
      <c r="G291" s="74"/>
      <c r="H291" s="76"/>
      <c r="I291" s="76"/>
      <c r="J291" s="74"/>
    </row>
    <row r="292" spans="2:10" ht="11.25">
      <c r="B292" s="74"/>
      <c r="C292" s="24"/>
      <c r="D292" s="24"/>
      <c r="E292" s="24"/>
      <c r="F292" s="74"/>
      <c r="G292" s="74"/>
      <c r="H292" s="76"/>
      <c r="I292" s="76"/>
      <c r="J292" s="74"/>
    </row>
    <row r="293" spans="2:10" ht="11.25">
      <c r="B293" s="74"/>
      <c r="C293" s="24"/>
      <c r="D293" s="24"/>
      <c r="E293" s="24"/>
      <c r="F293" s="74"/>
      <c r="G293" s="74"/>
      <c r="H293" s="76"/>
      <c r="I293" s="76"/>
      <c r="J293" s="74"/>
    </row>
    <row r="294" spans="2:10" ht="11.25">
      <c r="B294" s="74"/>
      <c r="C294" s="24"/>
      <c r="D294" s="24"/>
      <c r="E294" s="24"/>
      <c r="F294" s="74"/>
      <c r="G294" s="74"/>
      <c r="H294" s="76"/>
      <c r="I294" s="76"/>
      <c r="J294" s="74"/>
    </row>
    <row r="295" spans="2:10" ht="11.25">
      <c r="B295" s="74"/>
      <c r="C295" s="24"/>
      <c r="D295" s="24"/>
      <c r="E295" s="24"/>
      <c r="F295" s="74"/>
      <c r="G295" s="74"/>
      <c r="H295" s="76"/>
      <c r="I295" s="76"/>
      <c r="J295" s="74"/>
    </row>
    <row r="296" spans="2:10" ht="11.25">
      <c r="B296" s="74"/>
      <c r="C296" s="24"/>
      <c r="D296" s="24"/>
      <c r="E296" s="24"/>
      <c r="F296" s="74"/>
      <c r="G296" s="74"/>
      <c r="H296" s="76"/>
      <c r="I296" s="76"/>
      <c r="J296" s="74"/>
    </row>
    <row r="297" spans="2:10" ht="11.25">
      <c r="B297" s="74"/>
      <c r="C297" s="24"/>
      <c r="D297" s="24"/>
      <c r="E297" s="24"/>
      <c r="F297" s="74"/>
      <c r="G297" s="74"/>
      <c r="H297" s="76"/>
      <c r="I297" s="76"/>
      <c r="J297" s="74"/>
    </row>
    <row r="298" spans="2:10" ht="11.25">
      <c r="B298" s="74"/>
      <c r="C298" s="24"/>
      <c r="D298" s="24"/>
      <c r="E298" s="24"/>
      <c r="F298" s="74"/>
      <c r="G298" s="74"/>
      <c r="H298" s="76"/>
      <c r="I298" s="76"/>
      <c r="J298" s="74"/>
    </row>
    <row r="299" spans="2:10" ht="11.25">
      <c r="B299" s="74"/>
      <c r="C299" s="24"/>
      <c r="D299" s="24"/>
      <c r="E299" s="24"/>
      <c r="F299" s="74"/>
      <c r="G299" s="74"/>
      <c r="H299" s="76"/>
      <c r="I299" s="76"/>
      <c r="J299" s="74"/>
    </row>
    <row r="300" spans="2:10" ht="11.25">
      <c r="B300" s="74"/>
      <c r="C300" s="24"/>
      <c r="D300" s="24"/>
      <c r="E300" s="24"/>
      <c r="F300" s="74"/>
      <c r="G300" s="74"/>
      <c r="H300" s="76"/>
      <c r="I300" s="76"/>
      <c r="J300" s="74"/>
    </row>
    <row r="301" spans="2:10" ht="11.25">
      <c r="B301" s="74"/>
      <c r="C301" s="24"/>
      <c r="D301" s="24"/>
      <c r="E301" s="24"/>
      <c r="F301" s="74"/>
      <c r="G301" s="74"/>
      <c r="H301" s="76"/>
      <c r="I301" s="76"/>
      <c r="J301" s="74"/>
    </row>
    <row r="302" spans="2:10" ht="11.25">
      <c r="B302" s="74"/>
      <c r="C302" s="24"/>
      <c r="D302" s="24"/>
      <c r="E302" s="24"/>
      <c r="F302" s="74"/>
      <c r="G302" s="74"/>
      <c r="H302" s="76"/>
      <c r="I302" s="76"/>
      <c r="J302" s="74"/>
    </row>
    <row r="303" spans="2:10" ht="11.25">
      <c r="B303" s="74"/>
      <c r="C303" s="24"/>
      <c r="D303" s="24"/>
      <c r="E303" s="24"/>
      <c r="F303" s="74"/>
      <c r="G303" s="74"/>
      <c r="H303" s="76"/>
      <c r="I303" s="76"/>
      <c r="J303" s="74"/>
    </row>
    <row r="304" spans="2:10" ht="11.25">
      <c r="B304" s="74"/>
      <c r="C304" s="24"/>
      <c r="D304" s="24"/>
      <c r="E304" s="24"/>
      <c r="F304" s="74"/>
      <c r="G304" s="74"/>
      <c r="H304" s="76"/>
      <c r="I304" s="76"/>
      <c r="J304" s="74"/>
    </row>
    <row r="305" spans="2:10" ht="11.25">
      <c r="B305" s="74"/>
      <c r="C305" s="24"/>
      <c r="D305" s="24"/>
      <c r="E305" s="24"/>
      <c r="F305" s="74"/>
      <c r="G305" s="74"/>
      <c r="H305" s="76"/>
      <c r="I305" s="76"/>
      <c r="J305" s="74"/>
    </row>
    <row r="306" spans="2:10" ht="11.25">
      <c r="B306" s="74"/>
      <c r="C306" s="24"/>
      <c r="D306" s="24"/>
      <c r="E306" s="24"/>
      <c r="F306" s="74"/>
      <c r="G306" s="74"/>
      <c r="H306" s="76"/>
      <c r="I306" s="76"/>
      <c r="J306" s="74"/>
    </row>
    <row r="307" spans="2:10" ht="11.25">
      <c r="B307" s="74"/>
      <c r="C307" s="24"/>
      <c r="D307" s="24"/>
      <c r="E307" s="24"/>
      <c r="F307" s="74"/>
      <c r="G307" s="74"/>
      <c r="H307" s="76"/>
      <c r="I307" s="76"/>
      <c r="J307" s="74"/>
    </row>
    <row r="308" spans="2:10" ht="11.25">
      <c r="B308" s="74"/>
      <c r="C308" s="24"/>
      <c r="D308" s="24"/>
      <c r="E308" s="24"/>
      <c r="F308" s="74"/>
      <c r="G308" s="74"/>
      <c r="H308" s="76"/>
      <c r="I308" s="76"/>
      <c r="J308" s="74"/>
    </row>
    <row r="309" spans="2:10" ht="11.25">
      <c r="B309" s="74"/>
      <c r="C309" s="24"/>
      <c r="D309" s="24"/>
      <c r="E309" s="24"/>
      <c r="F309" s="74"/>
      <c r="G309" s="74"/>
      <c r="H309" s="76"/>
      <c r="I309" s="76"/>
      <c r="J309" s="74"/>
    </row>
    <row r="310" spans="2:10" ht="11.25">
      <c r="B310" s="74"/>
      <c r="C310" s="24"/>
      <c r="D310" s="24"/>
      <c r="E310" s="24"/>
      <c r="F310" s="74"/>
      <c r="G310" s="74"/>
      <c r="H310" s="76"/>
      <c r="I310" s="76"/>
      <c r="J310" s="74"/>
    </row>
    <row r="311" spans="2:10" ht="11.25">
      <c r="B311" s="74"/>
      <c r="C311" s="24"/>
      <c r="D311" s="24"/>
      <c r="E311" s="24"/>
      <c r="F311" s="74"/>
      <c r="G311" s="74"/>
      <c r="H311" s="76"/>
      <c r="I311" s="76"/>
      <c r="J311" s="74"/>
    </row>
    <row r="312" spans="2:10" ht="11.25">
      <c r="B312" s="74"/>
      <c r="C312" s="24"/>
      <c r="D312" s="24"/>
      <c r="E312" s="24"/>
      <c r="F312" s="74"/>
      <c r="G312" s="74"/>
      <c r="H312" s="76"/>
      <c r="I312" s="76"/>
      <c r="J312" s="74"/>
    </row>
    <row r="313" spans="2:10" ht="11.25">
      <c r="B313" s="74"/>
      <c r="C313" s="24"/>
      <c r="D313" s="24"/>
      <c r="E313" s="24"/>
      <c r="F313" s="74"/>
      <c r="G313" s="74"/>
      <c r="H313" s="76"/>
      <c r="I313" s="76"/>
      <c r="J313" s="74"/>
    </row>
    <row r="314" spans="2:10" ht="11.25">
      <c r="B314" s="74"/>
      <c r="C314" s="24"/>
      <c r="D314" s="24"/>
      <c r="E314" s="24"/>
      <c r="F314" s="74"/>
      <c r="G314" s="74"/>
      <c r="H314" s="76"/>
      <c r="I314" s="76"/>
      <c r="J314" s="74"/>
    </row>
    <row r="315" spans="2:10" ht="11.25">
      <c r="B315" s="74"/>
      <c r="C315" s="24"/>
      <c r="D315" s="24"/>
      <c r="E315" s="24"/>
      <c r="F315" s="74"/>
      <c r="G315" s="74"/>
      <c r="H315" s="76"/>
      <c r="I315" s="76"/>
      <c r="J315" s="74"/>
    </row>
    <row r="316" spans="2:10" ht="11.25">
      <c r="B316" s="74"/>
      <c r="C316" s="24"/>
      <c r="D316" s="24"/>
      <c r="E316" s="24"/>
      <c r="F316" s="74"/>
      <c r="G316" s="74"/>
      <c r="H316" s="76"/>
      <c r="I316" s="76"/>
      <c r="J316" s="74"/>
    </row>
    <row r="317" spans="2:10" ht="11.25">
      <c r="B317" s="74"/>
      <c r="C317" s="24"/>
      <c r="D317" s="24"/>
      <c r="E317" s="24"/>
      <c r="F317" s="74"/>
      <c r="G317" s="74"/>
      <c r="H317" s="76"/>
      <c r="I317" s="76"/>
      <c r="J317" s="74"/>
    </row>
    <row r="318" spans="2:10" ht="11.25">
      <c r="B318" s="74"/>
      <c r="C318" s="24"/>
      <c r="D318" s="24"/>
      <c r="E318" s="24"/>
      <c r="F318" s="74"/>
      <c r="G318" s="74"/>
      <c r="H318" s="76"/>
      <c r="I318" s="76"/>
      <c r="J318" s="74"/>
    </row>
    <row r="319" spans="2:10" ht="11.25">
      <c r="B319" s="74"/>
      <c r="C319" s="24"/>
      <c r="D319" s="24"/>
      <c r="E319" s="24"/>
      <c r="F319" s="74"/>
      <c r="G319" s="74"/>
      <c r="H319" s="76"/>
      <c r="I319" s="76"/>
      <c r="J319" s="74"/>
    </row>
    <row r="320" spans="2:10" ht="11.25">
      <c r="B320" s="74"/>
      <c r="C320" s="24"/>
      <c r="D320" s="24"/>
      <c r="E320" s="24"/>
      <c r="F320" s="74"/>
      <c r="G320" s="74"/>
      <c r="H320" s="76"/>
      <c r="I320" s="76"/>
      <c r="J320" s="74"/>
    </row>
    <row r="321" spans="2:10" ht="11.25">
      <c r="B321" s="74"/>
      <c r="C321" s="24"/>
      <c r="D321" s="24"/>
      <c r="E321" s="24"/>
      <c r="F321" s="74"/>
      <c r="G321" s="74"/>
      <c r="H321" s="76"/>
      <c r="I321" s="76"/>
      <c r="J321" s="74"/>
    </row>
    <row r="322" spans="2:10" ht="11.25">
      <c r="B322" s="74"/>
      <c r="C322" s="24"/>
      <c r="D322" s="24"/>
      <c r="E322" s="24"/>
      <c r="F322" s="74"/>
      <c r="G322" s="74"/>
      <c r="H322" s="76"/>
      <c r="I322" s="76"/>
      <c r="J322" s="74"/>
    </row>
    <row r="323" spans="2:10" ht="11.25">
      <c r="B323" s="74"/>
      <c r="C323" s="24"/>
      <c r="D323" s="24"/>
      <c r="E323" s="24"/>
      <c r="F323" s="74"/>
      <c r="G323" s="74"/>
      <c r="H323" s="76"/>
      <c r="I323" s="76"/>
      <c r="J323" s="74"/>
    </row>
    <row r="324" spans="2:10" ht="11.25">
      <c r="B324" s="74"/>
      <c r="C324" s="24"/>
      <c r="D324" s="24"/>
      <c r="E324" s="24"/>
      <c r="F324" s="74"/>
      <c r="G324" s="74"/>
      <c r="H324" s="76"/>
      <c r="I324" s="76"/>
      <c r="J324" s="74"/>
    </row>
    <row r="325" spans="2:10" ht="11.25">
      <c r="B325" s="74"/>
      <c r="C325" s="24"/>
      <c r="D325" s="24"/>
      <c r="E325" s="24"/>
      <c r="F325" s="74"/>
      <c r="G325" s="74"/>
      <c r="H325" s="76"/>
      <c r="I325" s="76"/>
      <c r="J325" s="74"/>
    </row>
    <row r="326" spans="2:10" ht="11.25">
      <c r="B326" s="74"/>
      <c r="C326" s="24"/>
      <c r="D326" s="24"/>
      <c r="E326" s="24"/>
      <c r="F326" s="74"/>
      <c r="G326" s="74"/>
      <c r="H326" s="76"/>
      <c r="I326" s="76"/>
      <c r="J326" s="74"/>
    </row>
    <row r="327" spans="2:10" ht="11.25">
      <c r="B327" s="74"/>
      <c r="C327" s="24"/>
      <c r="D327" s="24"/>
      <c r="E327" s="24"/>
      <c r="F327" s="74"/>
      <c r="G327" s="74"/>
      <c r="H327" s="76"/>
      <c r="I327" s="76"/>
      <c r="J327" s="74"/>
    </row>
    <row r="328" spans="2:10" ht="11.25">
      <c r="B328" s="74"/>
      <c r="C328" s="24"/>
      <c r="D328" s="24"/>
      <c r="E328" s="24"/>
      <c r="F328" s="74"/>
      <c r="G328" s="74"/>
      <c r="H328" s="76"/>
      <c r="I328" s="76"/>
      <c r="J328" s="74"/>
    </row>
    <row r="329" spans="2:10" ht="11.25">
      <c r="B329" s="74"/>
      <c r="C329" s="24"/>
      <c r="D329" s="24"/>
      <c r="E329" s="24"/>
      <c r="F329" s="74"/>
      <c r="G329" s="74"/>
      <c r="H329" s="76"/>
      <c r="I329" s="76"/>
      <c r="J329" s="74"/>
    </row>
    <row r="330" spans="2:10" ht="11.25">
      <c r="B330" s="74"/>
      <c r="C330" s="24"/>
      <c r="D330" s="24"/>
      <c r="E330" s="24"/>
      <c r="F330" s="74"/>
      <c r="G330" s="74"/>
      <c r="H330" s="76"/>
      <c r="I330" s="76"/>
      <c r="J330" s="74"/>
    </row>
  </sheetData>
  <sheetProtection/>
  <mergeCells count="6">
    <mergeCell ref="B5:G6"/>
    <mergeCell ref="H5:J6"/>
    <mergeCell ref="B1:D1"/>
    <mergeCell ref="C2:E2"/>
    <mergeCell ref="C4:J4"/>
    <mergeCell ref="H2:J2"/>
  </mergeCells>
  <dataValidations count="4">
    <dataValidation type="list" allowBlank="1" showInputMessage="1" showErrorMessage="1" sqref="D109:D65530">
      <formula1>INDIRECT(SUBSTITUTE(B109&amp;(VLOOKUP(C109,NameLookup,2,0))," ",""))</formula1>
    </dataValidation>
    <dataValidation type="list" allowBlank="1" showInputMessage="1" showErrorMessage="1" sqref="C109:C65530">
      <formula1>INDIRECT(B109)</formula1>
    </dataValidation>
    <dataValidation type="list" allowBlank="1" showInputMessage="1" showErrorMessage="1" promptTitle="Function Code Entry" prompt="Select Function Code from list" errorTitle="Function Code Entry Error" error="You must select a value from the list" sqref="B109:B65530">
      <formula1>ValidFuncCodes</formula1>
    </dataValidation>
    <dataValidation allowBlank="1" promptTitle="Function Code Entry" prompt="Select Function Code from list" errorTitle="Function Code Entry Error" error="You must select a value from the list" sqref="B7"/>
  </dataValidations>
  <printOptions horizontalCentered="1"/>
  <pageMargins left="1" right="1" top="1.2" bottom="1" header="0.4" footer="0.4"/>
  <pageSetup fitToHeight="0" fitToWidth="1" horizontalDpi="600" verticalDpi="600" orientation="landscape" paperSize="5" scale="96" r:id="rId2"/>
  <headerFooter>
    <oddHeader>&amp;LAttachment F04a
&amp;A&amp;RSPS SaaS HCM Solution
RFP # 060B3490012</oddHeader>
    <oddFooter>&amp;C&amp;9Page &amp;P of &amp;N&amp;R&amp;9May 22, 2013</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zoomScalePageLayoutView="0" workbookViewId="0" topLeftCell="B1">
      <selection activeCell="N5" sqref="N5"/>
    </sheetView>
  </sheetViews>
  <sheetFormatPr defaultColWidth="9.140625" defaultRowHeight="12.75"/>
  <cols>
    <col min="1" max="1" width="8.57421875" style="29" hidden="1" customWidth="1"/>
    <col min="2" max="2" width="8.8515625" style="29" customWidth="1"/>
    <col min="3" max="3" width="15.28125" style="26" customWidth="1"/>
    <col min="4" max="4" width="14.7109375" style="26" customWidth="1"/>
    <col min="5" max="5" width="11.28125" style="26" customWidth="1"/>
    <col min="6" max="6" width="9.140625" style="29" customWidth="1"/>
    <col min="7" max="7" width="29.28125" style="29" customWidth="1"/>
    <col min="8" max="8" width="8.57421875" style="34" customWidth="1"/>
    <col min="9" max="9" width="8.7109375" style="34" customWidth="1"/>
    <col min="10" max="10" width="14.8515625" style="34" bestFit="1" customWidth="1"/>
    <col min="11" max="11" width="15.57421875" style="34" customWidth="1"/>
    <col min="12" max="12" width="9.8515625" style="34" customWidth="1"/>
    <col min="13" max="13" width="33.57421875" style="29" customWidth="1"/>
    <col min="14" max="16384" width="9.140625" style="29" customWidth="1"/>
  </cols>
  <sheetData>
    <row r="1" spans="1:13" s="66" customFormat="1" ht="12.75" customHeight="1">
      <c r="A1" s="65"/>
      <c r="B1" s="189" t="s">
        <v>114</v>
      </c>
      <c r="C1" s="190"/>
      <c r="D1" s="190"/>
      <c r="E1" s="190"/>
      <c r="F1" s="108"/>
      <c r="G1" s="108"/>
      <c r="H1" s="108"/>
      <c r="I1" s="108"/>
      <c r="J1" s="108"/>
      <c r="K1" s="108"/>
      <c r="L1" s="108"/>
      <c r="M1" s="109"/>
    </row>
    <row r="2" spans="1:13" s="66" customFormat="1" ht="57.75" customHeight="1">
      <c r="A2" s="67"/>
      <c r="B2" s="110"/>
      <c r="C2" s="187" t="s">
        <v>115</v>
      </c>
      <c r="D2" s="188"/>
      <c r="E2" s="188"/>
      <c r="F2" s="111"/>
      <c r="G2" s="112" t="s">
        <v>116</v>
      </c>
      <c r="H2" s="187" t="s">
        <v>117</v>
      </c>
      <c r="I2" s="188"/>
      <c r="J2" s="188"/>
      <c r="K2" s="111"/>
      <c r="L2" s="111"/>
      <c r="M2" s="113"/>
    </row>
    <row r="3" spans="1:13" s="66" customFormat="1" ht="12" customHeight="1">
      <c r="A3" s="67"/>
      <c r="B3" s="110"/>
      <c r="C3" s="111"/>
      <c r="D3" s="111"/>
      <c r="E3" s="111"/>
      <c r="F3" s="111"/>
      <c r="G3" s="111"/>
      <c r="H3" s="111"/>
      <c r="I3" s="111"/>
      <c r="J3" s="111"/>
      <c r="K3" s="111"/>
      <c r="L3" s="111"/>
      <c r="M3" s="113"/>
    </row>
    <row r="4" spans="1:13" s="66" customFormat="1" ht="105.75" customHeight="1" thickBot="1">
      <c r="A4" s="67"/>
      <c r="B4" s="114"/>
      <c r="C4" s="184" t="s">
        <v>207</v>
      </c>
      <c r="D4" s="185"/>
      <c r="E4" s="185"/>
      <c r="F4" s="185"/>
      <c r="G4" s="185"/>
      <c r="H4" s="185"/>
      <c r="I4" s="185"/>
      <c r="J4" s="185"/>
      <c r="K4" s="185"/>
      <c r="L4" s="185"/>
      <c r="M4" s="186"/>
    </row>
    <row r="5" spans="1:13" s="25" customFormat="1" ht="12.75" customHeight="1">
      <c r="A5" s="115"/>
      <c r="B5" s="171" t="s">
        <v>92</v>
      </c>
      <c r="C5" s="172"/>
      <c r="D5" s="173"/>
      <c r="E5" s="173"/>
      <c r="F5" s="173"/>
      <c r="G5" s="173"/>
      <c r="H5" s="173"/>
      <c r="I5" s="173"/>
      <c r="J5" s="174"/>
      <c r="K5" s="178" t="s">
        <v>56</v>
      </c>
      <c r="L5" s="179"/>
      <c r="M5" s="180"/>
    </row>
    <row r="6" spans="1:13" s="45" customFormat="1" ht="12.75" customHeight="1">
      <c r="A6" s="116"/>
      <c r="B6" s="175"/>
      <c r="C6" s="176"/>
      <c r="D6" s="176"/>
      <c r="E6" s="176"/>
      <c r="F6" s="176"/>
      <c r="G6" s="176"/>
      <c r="H6" s="176"/>
      <c r="I6" s="176"/>
      <c r="J6" s="177"/>
      <c r="K6" s="181"/>
      <c r="L6" s="182"/>
      <c r="M6" s="183"/>
    </row>
    <row r="7" spans="1:13" s="46" customFormat="1" ht="49.5" customHeight="1">
      <c r="A7" s="117" t="s">
        <v>33</v>
      </c>
      <c r="B7" s="97" t="s">
        <v>32</v>
      </c>
      <c r="C7" s="54" t="s">
        <v>29</v>
      </c>
      <c r="D7" s="54" t="s">
        <v>30</v>
      </c>
      <c r="E7" s="54" t="s">
        <v>91</v>
      </c>
      <c r="F7" s="78" t="s">
        <v>31</v>
      </c>
      <c r="G7" s="54" t="s">
        <v>89</v>
      </c>
      <c r="H7" s="54" t="s">
        <v>59</v>
      </c>
      <c r="I7" s="54" t="s">
        <v>60</v>
      </c>
      <c r="J7" s="54" t="s">
        <v>61</v>
      </c>
      <c r="K7" s="11" t="s">
        <v>118</v>
      </c>
      <c r="L7" s="11" t="s">
        <v>119</v>
      </c>
      <c r="M7" s="98" t="s">
        <v>28</v>
      </c>
    </row>
    <row r="8" spans="1:13" s="31" customFormat="1" ht="248.25" customHeight="1">
      <c r="A8" s="47">
        <v>1</v>
      </c>
      <c r="B8" s="99" t="s">
        <v>93</v>
      </c>
      <c r="C8" s="79" t="s">
        <v>6</v>
      </c>
      <c r="D8" s="79" t="s">
        <v>6</v>
      </c>
      <c r="E8" s="77" t="s">
        <v>203</v>
      </c>
      <c r="F8" s="83" t="str">
        <f aca="true" t="shared" si="0" ref="F8:F13">IF(B8&lt;&gt;"",CONCATENATE(B8,"INT-",A8),"")</f>
        <v>CEINT-1</v>
      </c>
      <c r="G8" s="77" t="s">
        <v>205</v>
      </c>
      <c r="H8" s="19" t="s">
        <v>62</v>
      </c>
      <c r="I8" s="19" t="s">
        <v>63</v>
      </c>
      <c r="J8" s="19" t="s">
        <v>64</v>
      </c>
      <c r="K8" s="70"/>
      <c r="L8" s="70"/>
      <c r="M8" s="118"/>
    </row>
    <row r="9" spans="1:13" s="31" customFormat="1" ht="255.75" customHeight="1">
      <c r="A9" s="47">
        <v>2</v>
      </c>
      <c r="B9" s="99" t="s">
        <v>93</v>
      </c>
      <c r="C9" s="79" t="s">
        <v>75</v>
      </c>
      <c r="D9" s="79" t="s">
        <v>76</v>
      </c>
      <c r="E9" s="77" t="s">
        <v>204</v>
      </c>
      <c r="F9" s="80" t="str">
        <f t="shared" si="0"/>
        <v>CEINT-2</v>
      </c>
      <c r="G9" s="77" t="s">
        <v>194</v>
      </c>
      <c r="H9" s="19" t="s">
        <v>63</v>
      </c>
      <c r="I9" s="19" t="s">
        <v>62</v>
      </c>
      <c r="J9" s="19" t="s">
        <v>64</v>
      </c>
      <c r="K9" s="70"/>
      <c r="L9" s="70"/>
      <c r="M9" s="118"/>
    </row>
    <row r="10" spans="1:13" s="31" customFormat="1" ht="101.25">
      <c r="A10" s="47">
        <f>SUM(A9)+1</f>
        <v>3</v>
      </c>
      <c r="B10" s="101" t="s">
        <v>93</v>
      </c>
      <c r="C10" s="77" t="s">
        <v>75</v>
      </c>
      <c r="D10" s="77" t="s">
        <v>18</v>
      </c>
      <c r="E10" s="77" t="s">
        <v>203</v>
      </c>
      <c r="F10" s="80" t="str">
        <f t="shared" si="0"/>
        <v>CEINT-3</v>
      </c>
      <c r="G10" s="77" t="s">
        <v>206</v>
      </c>
      <c r="H10" s="19" t="s">
        <v>65</v>
      </c>
      <c r="I10" s="19" t="s">
        <v>63</v>
      </c>
      <c r="J10" s="19" t="s">
        <v>64</v>
      </c>
      <c r="K10" s="70"/>
      <c r="L10" s="70"/>
      <c r="M10" s="119"/>
    </row>
    <row r="11" spans="1:13" ht="87" customHeight="1">
      <c r="A11" s="47">
        <f>SUM(A10)+1</f>
        <v>4</v>
      </c>
      <c r="B11" s="101" t="s">
        <v>93</v>
      </c>
      <c r="C11" s="77" t="s">
        <v>19</v>
      </c>
      <c r="D11" s="77" t="s">
        <v>81</v>
      </c>
      <c r="E11" s="77" t="s">
        <v>204</v>
      </c>
      <c r="F11" s="81" t="str">
        <f t="shared" si="0"/>
        <v>CEINT-4</v>
      </c>
      <c r="G11" s="77" t="s">
        <v>195</v>
      </c>
      <c r="H11" s="19" t="s">
        <v>63</v>
      </c>
      <c r="I11" s="19" t="s">
        <v>65</v>
      </c>
      <c r="J11" s="19" t="s">
        <v>64</v>
      </c>
      <c r="K11" s="70"/>
      <c r="L11" s="70"/>
      <c r="M11" s="118"/>
    </row>
    <row r="12" spans="1:13" s="31" customFormat="1" ht="159.75" customHeight="1">
      <c r="A12" s="47">
        <f>SUM(A11)+1</f>
        <v>5</v>
      </c>
      <c r="B12" s="99" t="s">
        <v>93</v>
      </c>
      <c r="C12" s="77" t="s">
        <v>24</v>
      </c>
      <c r="D12" s="77" t="s">
        <v>82</v>
      </c>
      <c r="E12" s="77" t="s">
        <v>203</v>
      </c>
      <c r="F12" s="84" t="str">
        <f t="shared" si="0"/>
        <v>CEINT-5</v>
      </c>
      <c r="G12" s="77" t="s">
        <v>196</v>
      </c>
      <c r="H12" s="19" t="s">
        <v>65</v>
      </c>
      <c r="I12" s="19" t="s">
        <v>63</v>
      </c>
      <c r="J12" s="19" t="s">
        <v>64</v>
      </c>
      <c r="K12" s="70"/>
      <c r="L12" s="70"/>
      <c r="M12" s="118"/>
    </row>
    <row r="13" spans="1:13" ht="100.5" customHeight="1" thickBot="1">
      <c r="A13" s="47">
        <f>SUM(A12)+1</f>
        <v>6</v>
      </c>
      <c r="B13" s="120" t="s">
        <v>93</v>
      </c>
      <c r="C13" s="104" t="s">
        <v>26</v>
      </c>
      <c r="D13" s="104" t="s">
        <v>27</v>
      </c>
      <c r="E13" s="104" t="s">
        <v>203</v>
      </c>
      <c r="F13" s="105" t="str">
        <f t="shared" si="0"/>
        <v>CEINT-6</v>
      </c>
      <c r="G13" s="104" t="s">
        <v>197</v>
      </c>
      <c r="H13" s="121" t="s">
        <v>65</v>
      </c>
      <c r="I13" s="121" t="s">
        <v>63</v>
      </c>
      <c r="J13" s="121" t="s">
        <v>64</v>
      </c>
      <c r="K13" s="122"/>
      <c r="L13" s="122"/>
      <c r="M13" s="123"/>
    </row>
    <row r="14" spans="2:13" ht="11.25">
      <c r="B14" s="74"/>
      <c r="C14" s="24"/>
      <c r="D14" s="24"/>
      <c r="E14" s="24"/>
      <c r="F14" s="74"/>
      <c r="G14" s="74"/>
      <c r="H14" s="76"/>
      <c r="I14" s="76"/>
      <c r="J14" s="76"/>
      <c r="K14" s="76"/>
      <c r="L14" s="76"/>
      <c r="M14" s="74"/>
    </row>
    <row r="15" spans="2:13" ht="11.25">
      <c r="B15" s="74"/>
      <c r="C15" s="24"/>
      <c r="D15" s="24"/>
      <c r="E15" s="24"/>
      <c r="F15" s="74"/>
      <c r="G15" s="74"/>
      <c r="H15" s="76"/>
      <c r="I15" s="76"/>
      <c r="J15" s="76"/>
      <c r="K15" s="76"/>
      <c r="L15" s="76"/>
      <c r="M15" s="74"/>
    </row>
    <row r="16" spans="2:13" ht="11.25">
      <c r="B16" s="74"/>
      <c r="C16" s="24"/>
      <c r="D16" s="24"/>
      <c r="E16" s="24"/>
      <c r="F16" s="74"/>
      <c r="G16" s="74"/>
      <c r="H16" s="76"/>
      <c r="I16" s="76"/>
      <c r="J16" s="76"/>
      <c r="K16" s="76"/>
      <c r="L16" s="76"/>
      <c r="M16" s="74"/>
    </row>
    <row r="17" spans="2:13" ht="11.25">
      <c r="B17" s="74"/>
      <c r="C17" s="24"/>
      <c r="D17" s="24"/>
      <c r="E17" s="24"/>
      <c r="F17" s="74"/>
      <c r="G17" s="74"/>
      <c r="H17" s="76"/>
      <c r="I17" s="76"/>
      <c r="J17" s="76"/>
      <c r="K17" s="76"/>
      <c r="L17" s="76"/>
      <c r="M17" s="74"/>
    </row>
    <row r="18" spans="2:13" ht="11.25">
      <c r="B18" s="74"/>
      <c r="C18" s="24"/>
      <c r="D18" s="24"/>
      <c r="E18" s="24"/>
      <c r="F18" s="74"/>
      <c r="G18" s="74"/>
      <c r="H18" s="76"/>
      <c r="I18" s="76"/>
      <c r="J18" s="76"/>
      <c r="K18" s="76"/>
      <c r="L18" s="76"/>
      <c r="M18" s="74"/>
    </row>
    <row r="19" spans="2:13" ht="11.25">
      <c r="B19" s="74"/>
      <c r="C19" s="24"/>
      <c r="D19" s="24"/>
      <c r="E19" s="24"/>
      <c r="F19" s="74"/>
      <c r="G19" s="74"/>
      <c r="H19" s="76"/>
      <c r="I19" s="76"/>
      <c r="J19" s="76"/>
      <c r="K19" s="76"/>
      <c r="L19" s="76"/>
      <c r="M19" s="74"/>
    </row>
    <row r="20" spans="2:13" ht="11.25">
      <c r="B20" s="74"/>
      <c r="C20" s="24"/>
      <c r="D20" s="24"/>
      <c r="E20" s="24"/>
      <c r="F20" s="74"/>
      <c r="G20" s="74"/>
      <c r="H20" s="76"/>
      <c r="I20" s="76"/>
      <c r="J20" s="76"/>
      <c r="K20" s="76"/>
      <c r="L20" s="76"/>
      <c r="M20" s="74"/>
    </row>
    <row r="21" spans="2:13" ht="11.25">
      <c r="B21" s="74"/>
      <c r="C21" s="24"/>
      <c r="D21" s="24"/>
      <c r="E21" s="24"/>
      <c r="F21" s="74"/>
      <c r="G21" s="74"/>
      <c r="H21" s="76"/>
      <c r="I21" s="76"/>
      <c r="J21" s="76"/>
      <c r="K21" s="76"/>
      <c r="L21" s="76"/>
      <c r="M21" s="74"/>
    </row>
    <row r="22" spans="2:13" ht="11.25">
      <c r="B22" s="74"/>
      <c r="C22" s="24"/>
      <c r="D22" s="24"/>
      <c r="E22" s="24"/>
      <c r="F22" s="74"/>
      <c r="G22" s="74"/>
      <c r="H22" s="76"/>
      <c r="I22" s="76"/>
      <c r="J22" s="76"/>
      <c r="K22" s="76"/>
      <c r="L22" s="76"/>
      <c r="M22" s="74"/>
    </row>
    <row r="23" spans="2:13" ht="11.25">
      <c r="B23" s="74"/>
      <c r="C23" s="24"/>
      <c r="D23" s="24"/>
      <c r="E23" s="24"/>
      <c r="F23" s="74"/>
      <c r="G23" s="74"/>
      <c r="H23" s="76"/>
      <c r="I23" s="76"/>
      <c r="J23" s="76"/>
      <c r="K23" s="76"/>
      <c r="L23" s="76"/>
      <c r="M23" s="74"/>
    </row>
    <row r="24" spans="2:13" ht="11.25">
      <c r="B24" s="74"/>
      <c r="C24" s="24"/>
      <c r="D24" s="24"/>
      <c r="E24" s="24"/>
      <c r="F24" s="74"/>
      <c r="G24" s="74"/>
      <c r="H24" s="76"/>
      <c r="I24" s="76"/>
      <c r="J24" s="76"/>
      <c r="K24" s="76"/>
      <c r="L24" s="76"/>
      <c r="M24" s="74"/>
    </row>
    <row r="25" spans="2:13" ht="11.25">
      <c r="B25" s="74"/>
      <c r="C25" s="24"/>
      <c r="D25" s="24"/>
      <c r="E25" s="24"/>
      <c r="F25" s="74"/>
      <c r="G25" s="74"/>
      <c r="H25" s="76"/>
      <c r="I25" s="76"/>
      <c r="J25" s="76"/>
      <c r="K25" s="76"/>
      <c r="L25" s="76"/>
      <c r="M25" s="74"/>
    </row>
    <row r="26" spans="2:13" ht="11.25">
      <c r="B26" s="74"/>
      <c r="C26" s="24"/>
      <c r="D26" s="24"/>
      <c r="E26" s="24"/>
      <c r="F26" s="74"/>
      <c r="G26" s="74"/>
      <c r="H26" s="76"/>
      <c r="I26" s="76"/>
      <c r="J26" s="76"/>
      <c r="K26" s="76"/>
      <c r="L26" s="76"/>
      <c r="M26" s="74"/>
    </row>
    <row r="27" spans="2:13" ht="11.25">
      <c r="B27" s="74"/>
      <c r="C27" s="24"/>
      <c r="D27" s="24"/>
      <c r="E27" s="24"/>
      <c r="F27" s="74"/>
      <c r="G27" s="74"/>
      <c r="H27" s="76"/>
      <c r="I27" s="76"/>
      <c r="J27" s="76"/>
      <c r="K27" s="76"/>
      <c r="L27" s="76"/>
      <c r="M27" s="74"/>
    </row>
    <row r="28" spans="2:13" ht="11.25">
      <c r="B28" s="74"/>
      <c r="C28" s="24"/>
      <c r="D28" s="24"/>
      <c r="E28" s="24"/>
      <c r="F28" s="74"/>
      <c r="G28" s="74"/>
      <c r="H28" s="76"/>
      <c r="I28" s="76"/>
      <c r="J28" s="76"/>
      <c r="K28" s="76"/>
      <c r="L28" s="76"/>
      <c r="M28" s="74"/>
    </row>
    <row r="29" spans="2:13" ht="11.25">
      <c r="B29" s="74"/>
      <c r="C29" s="24"/>
      <c r="D29" s="24"/>
      <c r="E29" s="24"/>
      <c r="F29" s="74"/>
      <c r="G29" s="74"/>
      <c r="H29" s="76"/>
      <c r="I29" s="76"/>
      <c r="J29" s="76"/>
      <c r="K29" s="76"/>
      <c r="L29" s="76"/>
      <c r="M29" s="74"/>
    </row>
    <row r="30" spans="2:13" ht="11.25">
      <c r="B30" s="74"/>
      <c r="C30" s="24"/>
      <c r="D30" s="24"/>
      <c r="E30" s="24"/>
      <c r="F30" s="74"/>
      <c r="G30" s="74"/>
      <c r="H30" s="76"/>
      <c r="I30" s="76"/>
      <c r="J30" s="76"/>
      <c r="K30" s="76"/>
      <c r="L30" s="76"/>
      <c r="M30" s="74"/>
    </row>
    <row r="31" spans="2:13" ht="11.25">
      <c r="B31" s="74"/>
      <c r="C31" s="24"/>
      <c r="D31" s="24"/>
      <c r="E31" s="24"/>
      <c r="F31" s="74"/>
      <c r="G31" s="74"/>
      <c r="H31" s="76"/>
      <c r="I31" s="76"/>
      <c r="J31" s="76"/>
      <c r="K31" s="76"/>
      <c r="L31" s="76"/>
      <c r="M31" s="74"/>
    </row>
    <row r="32" spans="2:13" ht="11.25">
      <c r="B32" s="74"/>
      <c r="C32" s="24"/>
      <c r="D32" s="24"/>
      <c r="E32" s="24"/>
      <c r="F32" s="74"/>
      <c r="G32" s="74"/>
      <c r="H32" s="76"/>
      <c r="I32" s="76"/>
      <c r="J32" s="76"/>
      <c r="K32" s="76"/>
      <c r="L32" s="76"/>
      <c r="M32" s="74"/>
    </row>
    <row r="33" spans="2:13" ht="11.25">
      <c r="B33" s="74"/>
      <c r="C33" s="24"/>
      <c r="D33" s="24"/>
      <c r="E33" s="24"/>
      <c r="F33" s="74"/>
      <c r="G33" s="74"/>
      <c r="H33" s="76"/>
      <c r="I33" s="76"/>
      <c r="J33" s="76"/>
      <c r="K33" s="76"/>
      <c r="L33" s="76"/>
      <c r="M33" s="74"/>
    </row>
    <row r="34" spans="2:13" ht="11.25">
      <c r="B34" s="74"/>
      <c r="C34" s="24"/>
      <c r="D34" s="24"/>
      <c r="E34" s="24"/>
      <c r="F34" s="74"/>
      <c r="G34" s="74"/>
      <c r="H34" s="76"/>
      <c r="I34" s="76"/>
      <c r="J34" s="76"/>
      <c r="K34" s="76"/>
      <c r="L34" s="76"/>
      <c r="M34" s="74"/>
    </row>
    <row r="35" spans="2:13" ht="11.25">
      <c r="B35" s="74"/>
      <c r="C35" s="24"/>
      <c r="D35" s="24"/>
      <c r="E35" s="24"/>
      <c r="F35" s="74"/>
      <c r="G35" s="74"/>
      <c r="H35" s="76"/>
      <c r="I35" s="76"/>
      <c r="J35" s="76"/>
      <c r="K35" s="76"/>
      <c r="L35" s="76"/>
      <c r="M35" s="74"/>
    </row>
    <row r="36" spans="2:13" ht="11.25">
      <c r="B36" s="74"/>
      <c r="C36" s="24"/>
      <c r="D36" s="24"/>
      <c r="E36" s="24"/>
      <c r="F36" s="74"/>
      <c r="G36" s="74"/>
      <c r="H36" s="76"/>
      <c r="I36" s="76"/>
      <c r="J36" s="76"/>
      <c r="K36" s="76"/>
      <c r="L36" s="76"/>
      <c r="M36" s="74"/>
    </row>
  </sheetData>
  <sheetProtection/>
  <mergeCells count="6">
    <mergeCell ref="B5:J6"/>
    <mergeCell ref="K5:M6"/>
    <mergeCell ref="C4:M4"/>
    <mergeCell ref="C2:E2"/>
    <mergeCell ref="B1:E1"/>
    <mergeCell ref="H2:J2"/>
  </mergeCells>
  <dataValidations count="4">
    <dataValidation type="list" allowBlank="1" showInputMessage="1" showErrorMessage="1" sqref="D14:D65534">
      <formula1>INDIRECT(SUBSTITUTE(B14&amp;(VLOOKUP(C14,NameLookup,2,0))," ",""))</formula1>
    </dataValidation>
    <dataValidation type="list" allowBlank="1" showInputMessage="1" showErrorMessage="1" sqref="C14:C65534">
      <formula1>INDIRECT(B14)</formula1>
    </dataValidation>
    <dataValidation allowBlank="1" promptTitle="Function Code Entry" prompt="Select Function Code from list" errorTitle="Function Code Entry Error" error="You must select a value from the list" sqref="B7"/>
    <dataValidation type="list" allowBlank="1" showInputMessage="1" showErrorMessage="1" promptTitle="Function Code Entry" prompt="Select Function Code from list" errorTitle="Function Code Entry Error" error="You must select a value from the list" sqref="B14:B65534">
      <formula1>ValidFuncCodes</formula1>
    </dataValidation>
  </dataValidations>
  <printOptions horizontalCentered="1"/>
  <pageMargins left="1" right="1" top="1.2" bottom="1" header="0.4" footer="0.4"/>
  <pageSetup fitToHeight="0" fitToWidth="1" horizontalDpi="600" verticalDpi="600" orientation="landscape" paperSize="5" scale="87" r:id="rId2"/>
  <headerFooter>
    <oddHeader>&amp;LAttachment F04a
&amp;A&amp;RSPS SaaS HCM Solution
RFP # 060B3490012</oddHeader>
    <oddFooter>&amp;C&amp;9Page &amp;P of &amp;N&amp;R&amp;9May 22, 2013</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J549"/>
  <sheetViews>
    <sheetView zoomScale="85" zoomScaleNormal="85" zoomScalePageLayoutView="0" workbookViewId="0" topLeftCell="B1">
      <selection activeCell="H2" sqref="H2:J2"/>
    </sheetView>
  </sheetViews>
  <sheetFormatPr defaultColWidth="9.140625" defaultRowHeight="12.75"/>
  <cols>
    <col min="1" max="1" width="9.8515625" style="33" hidden="1" customWidth="1"/>
    <col min="2" max="2" width="9.7109375" style="29" customWidth="1"/>
    <col min="3" max="3" width="16.57421875" style="26" customWidth="1"/>
    <col min="4" max="4" width="13.7109375" style="26" customWidth="1"/>
    <col min="5" max="5" width="10.8515625" style="26" customWidth="1"/>
    <col min="6" max="6" width="9.28125" style="29" customWidth="1"/>
    <col min="7" max="7" width="40.28125" style="29" customWidth="1"/>
    <col min="8" max="8" width="16.7109375" style="24" customWidth="1"/>
    <col min="9" max="9" width="14.00390625" style="24" customWidth="1"/>
    <col min="10" max="10" width="46.57421875" style="25" customWidth="1"/>
    <col min="11" max="16384" width="9.140625" style="29" customWidth="1"/>
  </cols>
  <sheetData>
    <row r="1" spans="1:10" s="39" customFormat="1" ht="12.75" customHeight="1">
      <c r="A1" s="38"/>
      <c r="B1" s="196" t="s">
        <v>114</v>
      </c>
      <c r="C1" s="197"/>
      <c r="D1" s="124"/>
      <c r="E1" s="124"/>
      <c r="F1" s="124"/>
      <c r="G1" s="124"/>
      <c r="H1" s="124"/>
      <c r="I1" s="124"/>
      <c r="J1" s="125"/>
    </row>
    <row r="2" spans="1:10" s="39" customFormat="1" ht="57.75" customHeight="1">
      <c r="A2" s="40"/>
      <c r="B2" s="126"/>
      <c r="C2" s="163" t="s">
        <v>115</v>
      </c>
      <c r="D2" s="198"/>
      <c r="E2" s="86"/>
      <c r="F2" s="41"/>
      <c r="G2" s="85" t="s">
        <v>116</v>
      </c>
      <c r="H2" s="199" t="s">
        <v>117</v>
      </c>
      <c r="I2" s="200"/>
      <c r="J2" s="201"/>
    </row>
    <row r="3" spans="1:10" s="39" customFormat="1" ht="12" customHeight="1">
      <c r="A3" s="40"/>
      <c r="B3" s="126"/>
      <c r="C3" s="42"/>
      <c r="D3" s="42"/>
      <c r="E3" s="42"/>
      <c r="F3" s="42"/>
      <c r="G3" s="42"/>
      <c r="H3" s="42"/>
      <c r="I3" s="42"/>
      <c r="J3" s="127"/>
    </row>
    <row r="4" spans="1:10" s="39" customFormat="1" ht="104.25" customHeight="1" thickBot="1">
      <c r="A4" s="40"/>
      <c r="B4" s="128"/>
      <c r="C4" s="165" t="s">
        <v>207</v>
      </c>
      <c r="D4" s="206"/>
      <c r="E4" s="206"/>
      <c r="F4" s="206"/>
      <c r="G4" s="206"/>
      <c r="H4" s="206"/>
      <c r="I4" s="206"/>
      <c r="J4" s="207"/>
    </row>
    <row r="5" spans="1:10" ht="11.25" customHeight="1">
      <c r="A5" s="50"/>
      <c r="B5" s="202" t="s">
        <v>92</v>
      </c>
      <c r="C5" s="203"/>
      <c r="D5" s="203"/>
      <c r="E5" s="203"/>
      <c r="F5" s="203"/>
      <c r="G5" s="203"/>
      <c r="H5" s="191" t="s">
        <v>56</v>
      </c>
      <c r="I5" s="191"/>
      <c r="J5" s="192"/>
    </row>
    <row r="6" spans="1:10" s="22" customFormat="1" ht="11.25">
      <c r="A6" s="51"/>
      <c r="B6" s="204"/>
      <c r="C6" s="205"/>
      <c r="D6" s="205"/>
      <c r="E6" s="205"/>
      <c r="F6" s="205"/>
      <c r="G6" s="205"/>
      <c r="H6" s="193"/>
      <c r="I6" s="194"/>
      <c r="J6" s="195"/>
    </row>
    <row r="7" spans="1:10" s="34" customFormat="1" ht="33.75">
      <c r="A7" s="52" t="s">
        <v>33</v>
      </c>
      <c r="B7" s="129" t="s">
        <v>32</v>
      </c>
      <c r="C7" s="48" t="s">
        <v>29</v>
      </c>
      <c r="D7" s="49" t="s">
        <v>30</v>
      </c>
      <c r="E7" s="48" t="s">
        <v>91</v>
      </c>
      <c r="F7" s="49" t="s">
        <v>31</v>
      </c>
      <c r="G7" s="49" t="s">
        <v>89</v>
      </c>
      <c r="H7" s="43" t="s">
        <v>118</v>
      </c>
      <c r="I7" s="11" t="s">
        <v>119</v>
      </c>
      <c r="J7" s="98" t="s">
        <v>28</v>
      </c>
    </row>
    <row r="8" spans="1:10" s="31" customFormat="1" ht="172.5" customHeight="1">
      <c r="A8" s="33">
        <v>1</v>
      </c>
      <c r="B8" s="130" t="s">
        <v>93</v>
      </c>
      <c r="C8" s="17" t="s">
        <v>94</v>
      </c>
      <c r="D8" s="17" t="s">
        <v>2</v>
      </c>
      <c r="E8" s="12" t="s">
        <v>90</v>
      </c>
      <c r="F8" s="18" t="str">
        <f aca="true" t="shared" si="0" ref="F8:F23">IF(B8&lt;&gt;"",CONCATENATE(B8,"RPT-",A8),"")</f>
        <v>CERPT-1</v>
      </c>
      <c r="G8" s="19" t="s">
        <v>105</v>
      </c>
      <c r="H8" s="63"/>
      <c r="I8" s="63"/>
      <c r="J8" s="131"/>
    </row>
    <row r="9" spans="1:10" s="31" customFormat="1" ht="324.75" customHeight="1">
      <c r="A9" s="33">
        <f aca="true" t="shared" si="1" ref="A9:A29">SUM(A8)+1</f>
        <v>2</v>
      </c>
      <c r="B9" s="130" t="s">
        <v>93</v>
      </c>
      <c r="C9" s="17" t="s">
        <v>75</v>
      </c>
      <c r="D9" s="17" t="s">
        <v>83</v>
      </c>
      <c r="E9" s="12" t="s">
        <v>84</v>
      </c>
      <c r="F9" s="18" t="str">
        <f t="shared" si="0"/>
        <v>CERPT-2</v>
      </c>
      <c r="G9" s="19" t="s">
        <v>101</v>
      </c>
      <c r="H9" s="63"/>
      <c r="I9" s="63"/>
      <c r="J9" s="131"/>
    </row>
    <row r="10" spans="1:10" s="31" customFormat="1" ht="27" customHeight="1">
      <c r="A10" s="33">
        <f t="shared" si="1"/>
        <v>3</v>
      </c>
      <c r="B10" s="130" t="s">
        <v>93</v>
      </c>
      <c r="C10" s="17" t="s">
        <v>75</v>
      </c>
      <c r="D10" s="17" t="s">
        <v>83</v>
      </c>
      <c r="E10" s="12" t="s">
        <v>8</v>
      </c>
      <c r="F10" s="18" t="str">
        <f t="shared" si="0"/>
        <v>CERPT-3</v>
      </c>
      <c r="G10" s="19" t="s">
        <v>104</v>
      </c>
      <c r="H10" s="63"/>
      <c r="I10" s="63"/>
      <c r="J10" s="131"/>
    </row>
    <row r="11" spans="1:10" s="31" customFormat="1" ht="27" customHeight="1">
      <c r="A11" s="33">
        <f t="shared" si="1"/>
        <v>4</v>
      </c>
      <c r="B11" s="130" t="s">
        <v>93</v>
      </c>
      <c r="C11" s="17" t="s">
        <v>75</v>
      </c>
      <c r="D11" s="17" t="s">
        <v>76</v>
      </c>
      <c r="E11" s="12" t="s">
        <v>90</v>
      </c>
      <c r="F11" s="18" t="str">
        <f t="shared" si="0"/>
        <v>CERPT-4</v>
      </c>
      <c r="G11" s="19" t="s">
        <v>13</v>
      </c>
      <c r="H11" s="63"/>
      <c r="I11" s="63"/>
      <c r="J11" s="131"/>
    </row>
    <row r="12" spans="1:10" s="31" customFormat="1" ht="37.5" customHeight="1">
      <c r="A12" s="33">
        <f t="shared" si="1"/>
        <v>5</v>
      </c>
      <c r="B12" s="130" t="s">
        <v>93</v>
      </c>
      <c r="C12" s="17" t="s">
        <v>75</v>
      </c>
      <c r="D12" s="17" t="s">
        <v>76</v>
      </c>
      <c r="E12" s="12" t="s">
        <v>90</v>
      </c>
      <c r="F12" s="18" t="str">
        <f t="shared" si="0"/>
        <v>CERPT-5</v>
      </c>
      <c r="G12" s="21" t="s">
        <v>68</v>
      </c>
      <c r="H12" s="63"/>
      <c r="I12" s="63"/>
      <c r="J12" s="131"/>
    </row>
    <row r="13" spans="1:10" s="31" customFormat="1" ht="27.75" customHeight="1">
      <c r="A13" s="33">
        <f t="shared" si="1"/>
        <v>6</v>
      </c>
      <c r="B13" s="130" t="s">
        <v>93</v>
      </c>
      <c r="C13" s="17" t="s">
        <v>19</v>
      </c>
      <c r="D13" s="17" t="s">
        <v>19</v>
      </c>
      <c r="E13" s="12" t="s">
        <v>90</v>
      </c>
      <c r="F13" s="18" t="str">
        <f t="shared" si="0"/>
        <v>CERPT-6</v>
      </c>
      <c r="G13" s="19" t="s">
        <v>100</v>
      </c>
      <c r="H13" s="63"/>
      <c r="I13" s="63"/>
      <c r="J13" s="131"/>
    </row>
    <row r="14" spans="1:10" s="31" customFormat="1" ht="39" customHeight="1">
      <c r="A14" s="33">
        <f t="shared" si="1"/>
        <v>7</v>
      </c>
      <c r="B14" s="130" t="s">
        <v>93</v>
      </c>
      <c r="C14" s="17" t="s">
        <v>19</v>
      </c>
      <c r="D14" s="17" t="s">
        <v>19</v>
      </c>
      <c r="E14" s="12" t="s">
        <v>90</v>
      </c>
      <c r="F14" s="18" t="str">
        <f t="shared" si="0"/>
        <v>CERPT-7</v>
      </c>
      <c r="G14" s="19" t="s">
        <v>14</v>
      </c>
      <c r="H14" s="63"/>
      <c r="I14" s="63"/>
      <c r="J14" s="131"/>
    </row>
    <row r="15" spans="1:10" s="31" customFormat="1" ht="37.5" customHeight="1">
      <c r="A15" s="33">
        <f t="shared" si="1"/>
        <v>8</v>
      </c>
      <c r="B15" s="130" t="s">
        <v>93</v>
      </c>
      <c r="C15" s="17" t="s">
        <v>19</v>
      </c>
      <c r="D15" s="17" t="s">
        <v>19</v>
      </c>
      <c r="E15" s="12" t="s">
        <v>90</v>
      </c>
      <c r="F15" s="18" t="str">
        <f t="shared" si="0"/>
        <v>CERPT-8</v>
      </c>
      <c r="G15" s="19" t="s">
        <v>15</v>
      </c>
      <c r="H15" s="63"/>
      <c r="I15" s="63"/>
      <c r="J15" s="131"/>
    </row>
    <row r="16" spans="1:10" s="31" customFormat="1" ht="84.75" customHeight="1">
      <c r="A16" s="33">
        <f t="shared" si="1"/>
        <v>9</v>
      </c>
      <c r="B16" s="130" t="s">
        <v>93</v>
      </c>
      <c r="C16" s="17" t="s">
        <v>19</v>
      </c>
      <c r="D16" s="17" t="s">
        <v>23</v>
      </c>
      <c r="E16" s="12" t="s">
        <v>90</v>
      </c>
      <c r="F16" s="18" t="str">
        <f t="shared" si="0"/>
        <v>CERPT-9</v>
      </c>
      <c r="G16" s="19" t="s">
        <v>102</v>
      </c>
      <c r="H16" s="63"/>
      <c r="I16" s="63"/>
      <c r="J16" s="131"/>
    </row>
    <row r="17" spans="1:10" s="31" customFormat="1" ht="144" customHeight="1">
      <c r="A17" s="33">
        <f t="shared" si="1"/>
        <v>10</v>
      </c>
      <c r="B17" s="130" t="s">
        <v>93</v>
      </c>
      <c r="C17" s="17" t="s">
        <v>19</v>
      </c>
      <c r="D17" s="17" t="s">
        <v>9</v>
      </c>
      <c r="E17" s="12" t="s">
        <v>90</v>
      </c>
      <c r="F17" s="18" t="str">
        <f t="shared" si="0"/>
        <v>CERPT-10</v>
      </c>
      <c r="G17" s="19" t="s">
        <v>103</v>
      </c>
      <c r="H17" s="63"/>
      <c r="I17" s="63"/>
      <c r="J17" s="131"/>
    </row>
    <row r="18" spans="1:10" s="31" customFormat="1" ht="167.25" customHeight="1">
      <c r="A18" s="33">
        <f t="shared" si="1"/>
        <v>11</v>
      </c>
      <c r="B18" s="130" t="s">
        <v>93</v>
      </c>
      <c r="C18" s="17" t="s">
        <v>19</v>
      </c>
      <c r="D18" s="17" t="s">
        <v>1</v>
      </c>
      <c r="E18" s="12" t="s">
        <v>90</v>
      </c>
      <c r="F18" s="18" t="str">
        <f t="shared" si="0"/>
        <v>CERPT-11</v>
      </c>
      <c r="G18" s="19" t="s">
        <v>107</v>
      </c>
      <c r="H18" s="63"/>
      <c r="I18" s="63"/>
      <c r="J18" s="131"/>
    </row>
    <row r="19" spans="1:10" s="31" customFormat="1" ht="213" customHeight="1">
      <c r="A19" s="33">
        <f t="shared" si="1"/>
        <v>12</v>
      </c>
      <c r="B19" s="130" t="s">
        <v>93</v>
      </c>
      <c r="C19" s="17" t="s">
        <v>19</v>
      </c>
      <c r="D19" s="17" t="s">
        <v>1</v>
      </c>
      <c r="E19" s="12" t="s">
        <v>90</v>
      </c>
      <c r="F19" s="18" t="str">
        <f t="shared" si="0"/>
        <v>CERPT-12</v>
      </c>
      <c r="G19" s="19" t="s">
        <v>106</v>
      </c>
      <c r="H19" s="63"/>
      <c r="I19" s="63"/>
      <c r="J19" s="131"/>
    </row>
    <row r="20" spans="1:10" s="31" customFormat="1" ht="177.75" customHeight="1">
      <c r="A20" s="33">
        <f t="shared" si="1"/>
        <v>13</v>
      </c>
      <c r="B20" s="130" t="s">
        <v>93</v>
      </c>
      <c r="C20" s="17" t="s">
        <v>19</v>
      </c>
      <c r="D20" s="17" t="s">
        <v>12</v>
      </c>
      <c r="E20" s="12" t="s">
        <v>90</v>
      </c>
      <c r="F20" s="18" t="str">
        <f t="shared" si="0"/>
        <v>CERPT-13</v>
      </c>
      <c r="G20" s="19" t="s">
        <v>108</v>
      </c>
      <c r="H20" s="63"/>
      <c r="I20" s="63"/>
      <c r="J20" s="131"/>
    </row>
    <row r="21" spans="1:10" s="31" customFormat="1" ht="27.75" customHeight="1">
      <c r="A21" s="33">
        <f t="shared" si="1"/>
        <v>14</v>
      </c>
      <c r="B21" s="130" t="s">
        <v>93</v>
      </c>
      <c r="C21" s="17" t="s">
        <v>85</v>
      </c>
      <c r="D21" s="17" t="s">
        <v>86</v>
      </c>
      <c r="E21" s="12" t="s">
        <v>8</v>
      </c>
      <c r="F21" s="18" t="str">
        <f t="shared" si="0"/>
        <v>CERPT-14</v>
      </c>
      <c r="G21" s="19" t="s">
        <v>10</v>
      </c>
      <c r="H21" s="63"/>
      <c r="I21" s="63"/>
      <c r="J21" s="131"/>
    </row>
    <row r="22" spans="1:10" s="31" customFormat="1" ht="29.25" customHeight="1">
      <c r="A22" s="33">
        <f t="shared" si="1"/>
        <v>15</v>
      </c>
      <c r="B22" s="130" t="s">
        <v>93</v>
      </c>
      <c r="C22" s="17" t="s">
        <v>82</v>
      </c>
      <c r="D22" s="17" t="s">
        <v>87</v>
      </c>
      <c r="E22" s="12" t="s">
        <v>8</v>
      </c>
      <c r="F22" s="18" t="str">
        <f t="shared" si="0"/>
        <v>CERPT-15</v>
      </c>
      <c r="G22" s="19" t="s">
        <v>7</v>
      </c>
      <c r="H22" s="63"/>
      <c r="I22" s="63"/>
      <c r="J22" s="131"/>
    </row>
    <row r="23" spans="1:10" s="31" customFormat="1" ht="27.75" customHeight="1">
      <c r="A23" s="33">
        <f t="shared" si="1"/>
        <v>16</v>
      </c>
      <c r="B23" s="130" t="s">
        <v>93</v>
      </c>
      <c r="C23" s="17" t="s">
        <v>77</v>
      </c>
      <c r="D23" s="17" t="s">
        <v>78</v>
      </c>
      <c r="E23" s="12" t="s">
        <v>90</v>
      </c>
      <c r="F23" s="18" t="str">
        <f t="shared" si="0"/>
        <v>CERPT-16</v>
      </c>
      <c r="G23" s="19" t="s">
        <v>16</v>
      </c>
      <c r="H23" s="63"/>
      <c r="I23" s="63"/>
      <c r="J23" s="131"/>
    </row>
    <row r="24" spans="1:10" ht="49.5" customHeight="1">
      <c r="A24" s="33">
        <f t="shared" si="1"/>
        <v>17</v>
      </c>
      <c r="B24" s="132" t="s">
        <v>93</v>
      </c>
      <c r="C24" s="17" t="s">
        <v>82</v>
      </c>
      <c r="D24" s="17" t="s">
        <v>87</v>
      </c>
      <c r="E24" s="12" t="s">
        <v>8</v>
      </c>
      <c r="F24" s="18" t="s">
        <v>42</v>
      </c>
      <c r="G24" s="35" t="s">
        <v>41</v>
      </c>
      <c r="H24" s="63"/>
      <c r="I24" s="63"/>
      <c r="J24" s="131"/>
    </row>
    <row r="25" spans="1:10" ht="49.5" customHeight="1">
      <c r="A25" s="33">
        <f t="shared" si="1"/>
        <v>18</v>
      </c>
      <c r="B25" s="132" t="s">
        <v>93</v>
      </c>
      <c r="C25" s="17" t="s">
        <v>85</v>
      </c>
      <c r="D25" s="20" t="s">
        <v>86</v>
      </c>
      <c r="E25" s="20" t="s">
        <v>90</v>
      </c>
      <c r="F25" s="16" t="s">
        <v>47</v>
      </c>
      <c r="G25" s="35" t="s">
        <v>46</v>
      </c>
      <c r="H25" s="63"/>
      <c r="I25" s="63"/>
      <c r="J25" s="131"/>
    </row>
    <row r="26" spans="1:10" ht="51" customHeight="1">
      <c r="A26" s="33">
        <f t="shared" si="1"/>
        <v>19</v>
      </c>
      <c r="B26" s="132" t="s">
        <v>93</v>
      </c>
      <c r="C26" s="17" t="s">
        <v>85</v>
      </c>
      <c r="D26" s="20" t="s">
        <v>50</v>
      </c>
      <c r="E26" s="20" t="s">
        <v>90</v>
      </c>
      <c r="F26" s="16" t="s">
        <v>48</v>
      </c>
      <c r="G26" s="35" t="s">
        <v>45</v>
      </c>
      <c r="H26" s="63"/>
      <c r="I26" s="63"/>
      <c r="J26" s="131"/>
    </row>
    <row r="27" spans="1:10" ht="33.75">
      <c r="A27" s="33">
        <f t="shared" si="1"/>
        <v>20</v>
      </c>
      <c r="B27" s="132" t="s">
        <v>93</v>
      </c>
      <c r="C27" s="17" t="s">
        <v>85</v>
      </c>
      <c r="D27" s="20" t="s">
        <v>43</v>
      </c>
      <c r="E27" s="20"/>
      <c r="F27" s="16" t="s">
        <v>49</v>
      </c>
      <c r="G27" s="35" t="s">
        <v>44</v>
      </c>
      <c r="H27" s="63"/>
      <c r="I27" s="63"/>
      <c r="J27" s="131"/>
    </row>
    <row r="28" spans="1:10" ht="33.75">
      <c r="A28" s="33">
        <f t="shared" si="1"/>
        <v>21</v>
      </c>
      <c r="B28" s="132" t="s">
        <v>93</v>
      </c>
      <c r="C28" s="17" t="s">
        <v>82</v>
      </c>
      <c r="D28" s="20" t="s">
        <v>52</v>
      </c>
      <c r="E28" s="20" t="s">
        <v>90</v>
      </c>
      <c r="F28" s="16" t="s">
        <v>51</v>
      </c>
      <c r="G28" s="35" t="s">
        <v>44</v>
      </c>
      <c r="H28" s="63"/>
      <c r="I28" s="63"/>
      <c r="J28" s="131"/>
    </row>
    <row r="29" spans="1:10" ht="34.5" thickBot="1">
      <c r="A29" s="33">
        <f t="shared" si="1"/>
        <v>22</v>
      </c>
      <c r="B29" s="133" t="s">
        <v>93</v>
      </c>
      <c r="C29" s="134" t="s">
        <v>53</v>
      </c>
      <c r="D29" s="134" t="s">
        <v>52</v>
      </c>
      <c r="E29" s="134" t="s">
        <v>90</v>
      </c>
      <c r="F29" s="135" t="str">
        <f>IF(B29&lt;&gt;"",CONCATENATE(B29,"RPT-",A29),"")</f>
        <v>CERPT-22</v>
      </c>
      <c r="G29" s="136" t="s">
        <v>44</v>
      </c>
      <c r="H29" s="137"/>
      <c r="I29" s="137"/>
      <c r="J29" s="138"/>
    </row>
    <row r="30" spans="8:10" ht="12.75">
      <c r="H30" s="30"/>
      <c r="I30" s="30"/>
      <c r="J30" s="32"/>
    </row>
    <row r="31" spans="8:10" ht="12.75">
      <c r="H31" s="30"/>
      <c r="I31" s="30"/>
      <c r="J31" s="32"/>
    </row>
    <row r="32" spans="8:10" ht="12.75">
      <c r="H32" s="30"/>
      <c r="I32" s="30"/>
      <c r="J32" s="32"/>
    </row>
    <row r="33" spans="8:10" ht="12.75">
      <c r="H33" s="30"/>
      <c r="I33" s="30"/>
      <c r="J33" s="32"/>
    </row>
    <row r="34" spans="8:10" ht="12.75">
      <c r="H34" s="30"/>
      <c r="I34" s="30"/>
      <c r="J34" s="32"/>
    </row>
    <row r="35" spans="8:10" ht="12.75">
      <c r="H35" s="30"/>
      <c r="I35" s="30"/>
      <c r="J35" s="32"/>
    </row>
    <row r="36" spans="8:10" ht="12.75">
      <c r="H36" s="30"/>
      <c r="I36" s="30"/>
      <c r="J36" s="32"/>
    </row>
    <row r="37" spans="8:10" ht="12.75">
      <c r="H37" s="30"/>
      <c r="I37" s="30"/>
      <c r="J37" s="32"/>
    </row>
    <row r="38" spans="8:10" ht="12.75">
      <c r="H38" s="30"/>
      <c r="I38" s="30"/>
      <c r="J38" s="32"/>
    </row>
    <row r="39" spans="8:10" ht="12.75">
      <c r="H39" s="30"/>
      <c r="I39" s="30"/>
      <c r="J39" s="32"/>
    </row>
    <row r="40" spans="8:10" ht="12.75">
      <c r="H40" s="30"/>
      <c r="I40" s="30"/>
      <c r="J40" s="32"/>
    </row>
    <row r="41" spans="8:10" ht="12.75">
      <c r="H41" s="30"/>
      <c r="I41" s="30"/>
      <c r="J41" s="32"/>
    </row>
    <row r="42" spans="8:10" ht="12.75">
      <c r="H42" s="30"/>
      <c r="I42" s="30"/>
      <c r="J42" s="32"/>
    </row>
    <row r="43" spans="8:10" ht="12.75">
      <c r="H43" s="30"/>
      <c r="I43" s="30"/>
      <c r="J43" s="32"/>
    </row>
    <row r="44" spans="8:10" ht="12.75">
      <c r="H44" s="30"/>
      <c r="I44" s="30"/>
      <c r="J44" s="32"/>
    </row>
    <row r="45" spans="8:10" ht="12.75">
      <c r="H45" s="30"/>
      <c r="I45" s="30"/>
      <c r="J45" s="32"/>
    </row>
    <row r="46" spans="8:10" ht="12.75">
      <c r="H46" s="30"/>
      <c r="I46" s="30"/>
      <c r="J46" s="32"/>
    </row>
    <row r="47" spans="8:10" ht="12.75">
      <c r="H47" s="30"/>
      <c r="I47" s="30"/>
      <c r="J47" s="32"/>
    </row>
    <row r="48" spans="8:10" ht="12.75">
      <c r="H48" s="30"/>
      <c r="I48" s="30"/>
      <c r="J48" s="32"/>
    </row>
    <row r="49" spans="8:10" ht="12.75">
      <c r="H49" s="30"/>
      <c r="I49" s="30"/>
      <c r="J49" s="32"/>
    </row>
    <row r="50" spans="8:10" ht="12.75">
      <c r="H50" s="30"/>
      <c r="I50" s="30"/>
      <c r="J50" s="32"/>
    </row>
    <row r="51" spans="8:10" ht="12.75">
      <c r="H51" s="30"/>
      <c r="I51" s="30"/>
      <c r="J51" s="32"/>
    </row>
    <row r="52" spans="8:10" ht="12.75">
      <c r="H52" s="30"/>
      <c r="I52" s="30"/>
      <c r="J52" s="32"/>
    </row>
    <row r="53" spans="8:10" ht="12.75">
      <c r="H53" s="30"/>
      <c r="I53" s="30"/>
      <c r="J53" s="32"/>
    </row>
    <row r="54" spans="8:10" ht="12.75">
      <c r="H54" s="30"/>
      <c r="I54" s="30"/>
      <c r="J54" s="32"/>
    </row>
    <row r="55" spans="8:10" ht="12.75">
      <c r="H55" s="30"/>
      <c r="I55" s="30"/>
      <c r="J55" s="32"/>
    </row>
    <row r="56" spans="8:10" ht="12.75">
      <c r="H56" s="30"/>
      <c r="I56" s="30"/>
      <c r="J56" s="32"/>
    </row>
    <row r="57" spans="8:10" ht="12.75">
      <c r="H57" s="30"/>
      <c r="I57" s="30"/>
      <c r="J57" s="32"/>
    </row>
    <row r="58" spans="8:10" ht="12.75">
      <c r="H58" s="30"/>
      <c r="I58" s="30"/>
      <c r="J58" s="32"/>
    </row>
    <row r="59" spans="8:10" ht="12.75">
      <c r="H59" s="30"/>
      <c r="I59" s="30"/>
      <c r="J59" s="32"/>
    </row>
    <row r="60" spans="8:10" ht="12.75">
      <c r="H60" s="30"/>
      <c r="I60" s="30"/>
      <c r="J60" s="32"/>
    </row>
    <row r="61" spans="8:10" ht="12.75">
      <c r="H61" s="30"/>
      <c r="I61" s="30"/>
      <c r="J61" s="32"/>
    </row>
    <row r="62" spans="8:10" ht="12.75">
      <c r="H62" s="30"/>
      <c r="I62" s="30"/>
      <c r="J62" s="32"/>
    </row>
    <row r="63" spans="8:10" ht="12.75">
      <c r="H63" s="30"/>
      <c r="I63" s="30"/>
      <c r="J63" s="32"/>
    </row>
    <row r="64" spans="8:10" ht="12.75">
      <c r="H64" s="30"/>
      <c r="I64" s="30"/>
      <c r="J64" s="32"/>
    </row>
    <row r="65" spans="8:10" ht="12.75">
      <c r="H65" s="30"/>
      <c r="I65" s="30"/>
      <c r="J65" s="32"/>
    </row>
    <row r="66" spans="8:10" ht="12.75">
      <c r="H66" s="30"/>
      <c r="I66" s="30"/>
      <c r="J66" s="32"/>
    </row>
    <row r="67" spans="8:10" ht="12.75">
      <c r="H67" s="30"/>
      <c r="I67" s="30"/>
      <c r="J67" s="32"/>
    </row>
    <row r="68" spans="8:10" ht="12.75">
      <c r="H68" s="30"/>
      <c r="I68" s="30"/>
      <c r="J68" s="32"/>
    </row>
    <row r="69" spans="8:10" ht="12.75">
      <c r="H69" s="30"/>
      <c r="I69" s="30"/>
      <c r="J69" s="32"/>
    </row>
    <row r="70" spans="8:10" ht="12.75">
      <c r="H70" s="30"/>
      <c r="I70" s="30"/>
      <c r="J70" s="32"/>
    </row>
    <row r="71" spans="8:10" ht="12.75">
      <c r="H71" s="30"/>
      <c r="I71" s="30"/>
      <c r="J71" s="32"/>
    </row>
    <row r="72" spans="8:10" ht="12.75">
      <c r="H72" s="30"/>
      <c r="I72" s="30"/>
      <c r="J72" s="32"/>
    </row>
    <row r="73" spans="8:10" ht="12.75">
      <c r="H73" s="30"/>
      <c r="I73" s="30"/>
      <c r="J73" s="32"/>
    </row>
    <row r="74" spans="8:10" ht="12.75">
      <c r="H74" s="30"/>
      <c r="I74" s="30"/>
      <c r="J74" s="32"/>
    </row>
    <row r="75" spans="8:10" ht="12.75">
      <c r="H75" s="30"/>
      <c r="I75" s="30"/>
      <c r="J75" s="32"/>
    </row>
    <row r="76" spans="8:10" ht="12.75">
      <c r="H76" s="30"/>
      <c r="I76" s="30"/>
      <c r="J76" s="32"/>
    </row>
    <row r="77" spans="8:10" ht="12.75">
      <c r="H77" s="30"/>
      <c r="I77" s="30"/>
      <c r="J77" s="32"/>
    </row>
    <row r="78" spans="8:10" ht="12.75">
      <c r="H78" s="30"/>
      <c r="I78" s="30"/>
      <c r="J78" s="32"/>
    </row>
    <row r="79" spans="8:10" ht="12.75">
      <c r="H79" s="30"/>
      <c r="I79" s="30"/>
      <c r="J79" s="32"/>
    </row>
    <row r="80" spans="8:10" ht="12.75">
      <c r="H80" s="30"/>
      <c r="I80" s="30"/>
      <c r="J80" s="32"/>
    </row>
    <row r="81" spans="8:10" ht="12.75">
      <c r="H81" s="30"/>
      <c r="I81" s="30"/>
      <c r="J81" s="32"/>
    </row>
    <row r="82" spans="8:10" ht="12.75">
      <c r="H82" s="30"/>
      <c r="I82" s="30"/>
      <c r="J82" s="32"/>
    </row>
    <row r="83" spans="8:10" ht="12.75">
      <c r="H83" s="30"/>
      <c r="I83" s="30"/>
      <c r="J83" s="32"/>
    </row>
    <row r="84" spans="8:10" ht="12.75">
      <c r="H84" s="30"/>
      <c r="I84" s="30"/>
      <c r="J84" s="32"/>
    </row>
    <row r="85" spans="8:10" ht="12.75">
      <c r="H85" s="30"/>
      <c r="I85" s="30"/>
      <c r="J85" s="32"/>
    </row>
    <row r="86" spans="8:10" ht="12.75">
      <c r="H86" s="30"/>
      <c r="I86" s="30"/>
      <c r="J86" s="32"/>
    </row>
    <row r="87" spans="8:10" ht="12.75">
      <c r="H87" s="30"/>
      <c r="I87" s="30"/>
      <c r="J87" s="32"/>
    </row>
    <row r="88" spans="8:10" ht="12.75">
      <c r="H88" s="30"/>
      <c r="I88" s="30"/>
      <c r="J88" s="32"/>
    </row>
    <row r="89" spans="8:10" ht="12.75">
      <c r="H89" s="30"/>
      <c r="I89" s="30"/>
      <c r="J89" s="32"/>
    </row>
    <row r="90" spans="8:10" ht="12.75">
      <c r="H90" s="30"/>
      <c r="I90" s="30"/>
      <c r="J90" s="32"/>
    </row>
    <row r="91" spans="8:10" ht="12.75">
      <c r="H91" s="30"/>
      <c r="I91" s="30"/>
      <c r="J91" s="32"/>
    </row>
    <row r="92" spans="8:10" ht="12.75">
      <c r="H92" s="30"/>
      <c r="I92" s="30"/>
      <c r="J92" s="32"/>
    </row>
    <row r="93" spans="8:10" ht="12.75">
      <c r="H93" s="30"/>
      <c r="I93" s="30"/>
      <c r="J93" s="32"/>
    </row>
    <row r="94" spans="8:10" ht="12.75">
      <c r="H94" s="30"/>
      <c r="I94" s="30"/>
      <c r="J94" s="32"/>
    </row>
    <row r="95" spans="8:10" ht="12.75">
      <c r="H95" s="30"/>
      <c r="I95" s="30"/>
      <c r="J95" s="32"/>
    </row>
    <row r="96" spans="8:10" ht="12.75">
      <c r="H96" s="30"/>
      <c r="I96" s="30"/>
      <c r="J96" s="32"/>
    </row>
    <row r="97" spans="8:10" ht="12.75">
      <c r="H97" s="30"/>
      <c r="I97" s="30"/>
      <c r="J97" s="32"/>
    </row>
    <row r="98" spans="8:10" ht="12.75">
      <c r="H98" s="30"/>
      <c r="I98" s="30"/>
      <c r="J98" s="32"/>
    </row>
    <row r="99" spans="8:10" ht="12.75">
      <c r="H99" s="30"/>
      <c r="I99" s="30"/>
      <c r="J99" s="32"/>
    </row>
    <row r="100" spans="8:10" ht="12.75">
      <c r="H100" s="30"/>
      <c r="I100" s="30"/>
      <c r="J100" s="32"/>
    </row>
    <row r="101" spans="8:10" ht="12.75">
      <c r="H101" s="30"/>
      <c r="I101" s="30"/>
      <c r="J101" s="32"/>
    </row>
    <row r="102" spans="8:10" ht="12.75">
      <c r="H102" s="30"/>
      <c r="I102" s="30"/>
      <c r="J102" s="32"/>
    </row>
    <row r="103" spans="8:10" ht="12.75">
      <c r="H103" s="30"/>
      <c r="I103" s="30"/>
      <c r="J103" s="32"/>
    </row>
    <row r="104" spans="8:10" ht="12.75">
      <c r="H104" s="30"/>
      <c r="I104" s="30"/>
      <c r="J104" s="32"/>
    </row>
    <row r="105" spans="8:10" ht="12.75">
      <c r="H105" s="30"/>
      <c r="I105" s="30"/>
      <c r="J105" s="32"/>
    </row>
    <row r="106" spans="8:10" ht="12.75">
      <c r="H106" s="30"/>
      <c r="I106" s="30"/>
      <c r="J106" s="32"/>
    </row>
    <row r="107" spans="8:10" ht="12.75">
      <c r="H107" s="30"/>
      <c r="I107" s="30"/>
      <c r="J107" s="32"/>
    </row>
    <row r="108" spans="8:10" ht="12.75">
      <c r="H108" s="30"/>
      <c r="I108" s="30"/>
      <c r="J108" s="32"/>
    </row>
    <row r="109" spans="8:10" ht="12.75">
      <c r="H109" s="30"/>
      <c r="I109" s="30"/>
      <c r="J109" s="32"/>
    </row>
    <row r="110" spans="8:10" ht="12.75">
      <c r="H110" s="30"/>
      <c r="I110" s="30"/>
      <c r="J110" s="32"/>
    </row>
    <row r="111" spans="8:10" ht="12.75">
      <c r="H111" s="30"/>
      <c r="I111" s="30"/>
      <c r="J111" s="32"/>
    </row>
    <row r="112" spans="8:10" ht="12.75">
      <c r="H112" s="30"/>
      <c r="I112" s="30"/>
      <c r="J112" s="32"/>
    </row>
    <row r="113" spans="8:10" ht="12.75">
      <c r="H113" s="30"/>
      <c r="I113" s="30"/>
      <c r="J113" s="32"/>
    </row>
    <row r="114" spans="8:10" ht="12.75">
      <c r="H114" s="30"/>
      <c r="I114" s="30"/>
      <c r="J114" s="32"/>
    </row>
    <row r="115" spans="8:10" ht="12.75">
      <c r="H115" s="30"/>
      <c r="I115" s="30"/>
      <c r="J115" s="32"/>
    </row>
    <row r="116" spans="8:10" ht="12.75">
      <c r="H116" s="30"/>
      <c r="I116" s="30"/>
      <c r="J116" s="32"/>
    </row>
    <row r="117" spans="8:10" ht="12.75">
      <c r="H117" s="30"/>
      <c r="I117" s="30"/>
      <c r="J117" s="32"/>
    </row>
    <row r="118" spans="8:10" ht="12.75">
      <c r="H118" s="30"/>
      <c r="I118" s="30"/>
      <c r="J118" s="32"/>
    </row>
    <row r="119" spans="8:10" ht="12.75">
      <c r="H119" s="30"/>
      <c r="I119" s="30"/>
      <c r="J119" s="32"/>
    </row>
    <row r="120" spans="8:10" ht="12.75">
      <c r="H120" s="30"/>
      <c r="I120" s="30"/>
      <c r="J120" s="32"/>
    </row>
    <row r="121" spans="8:10" ht="12.75">
      <c r="H121" s="30"/>
      <c r="I121" s="30"/>
      <c r="J121" s="32"/>
    </row>
    <row r="122" spans="8:10" ht="12.75">
      <c r="H122" s="30"/>
      <c r="I122" s="30"/>
      <c r="J122" s="32"/>
    </row>
    <row r="123" spans="8:10" ht="12.75">
      <c r="H123" s="30"/>
      <c r="I123" s="30"/>
      <c r="J123" s="32"/>
    </row>
    <row r="124" spans="8:10" ht="12.75">
      <c r="H124" s="30"/>
      <c r="I124" s="30"/>
      <c r="J124" s="32"/>
    </row>
    <row r="125" spans="8:10" ht="12.75">
      <c r="H125" s="30"/>
      <c r="I125" s="30"/>
      <c r="J125" s="32"/>
    </row>
    <row r="126" spans="8:10" ht="12.75">
      <c r="H126" s="30"/>
      <c r="I126" s="30"/>
      <c r="J126" s="32"/>
    </row>
    <row r="127" spans="8:10" ht="12.75">
      <c r="H127" s="30"/>
      <c r="I127" s="30"/>
      <c r="J127" s="32"/>
    </row>
    <row r="128" spans="8:10" ht="12.75">
      <c r="H128" s="30"/>
      <c r="I128" s="30"/>
      <c r="J128" s="32"/>
    </row>
    <row r="129" spans="8:10" ht="12.75">
      <c r="H129" s="30"/>
      <c r="I129" s="30"/>
      <c r="J129" s="32"/>
    </row>
    <row r="130" spans="8:10" ht="12.75">
      <c r="H130" s="30"/>
      <c r="I130" s="30"/>
      <c r="J130" s="32"/>
    </row>
    <row r="131" spans="8:10" ht="12.75">
      <c r="H131" s="30"/>
      <c r="I131" s="30"/>
      <c r="J131" s="32"/>
    </row>
    <row r="132" spans="8:10" ht="12.75">
      <c r="H132" s="30"/>
      <c r="I132" s="30"/>
      <c r="J132" s="32"/>
    </row>
    <row r="133" spans="8:10" ht="12.75">
      <c r="H133" s="30"/>
      <c r="I133" s="30"/>
      <c r="J133" s="32"/>
    </row>
    <row r="134" spans="8:10" ht="12.75">
      <c r="H134" s="30"/>
      <c r="I134" s="30"/>
      <c r="J134" s="32"/>
    </row>
    <row r="135" spans="8:10" ht="12.75">
      <c r="H135" s="30"/>
      <c r="I135" s="30"/>
      <c r="J135" s="32"/>
    </row>
    <row r="136" spans="8:10" ht="12.75">
      <c r="H136" s="30"/>
      <c r="I136" s="30"/>
      <c r="J136" s="32"/>
    </row>
    <row r="137" spans="8:10" ht="12.75">
      <c r="H137" s="30"/>
      <c r="I137" s="30"/>
      <c r="J137" s="32"/>
    </row>
    <row r="138" spans="8:10" ht="12.75">
      <c r="H138" s="30"/>
      <c r="I138" s="30"/>
      <c r="J138" s="32"/>
    </row>
    <row r="139" spans="8:10" ht="12.75">
      <c r="H139" s="30"/>
      <c r="I139" s="30"/>
      <c r="J139" s="32"/>
    </row>
    <row r="140" spans="8:10" ht="12.75">
      <c r="H140" s="30"/>
      <c r="I140" s="30"/>
      <c r="J140" s="32"/>
    </row>
    <row r="141" spans="8:10" ht="12.75">
      <c r="H141" s="30"/>
      <c r="I141" s="30"/>
      <c r="J141" s="32"/>
    </row>
    <row r="142" spans="8:10" ht="12.75">
      <c r="H142" s="30"/>
      <c r="I142" s="30"/>
      <c r="J142" s="32"/>
    </row>
    <row r="143" spans="8:10" ht="12.75">
      <c r="H143" s="30"/>
      <c r="I143" s="30"/>
      <c r="J143" s="32"/>
    </row>
    <row r="144" spans="8:10" ht="12.75">
      <c r="H144" s="30"/>
      <c r="I144" s="30"/>
      <c r="J144" s="32"/>
    </row>
    <row r="145" spans="8:10" ht="12.75">
      <c r="H145" s="30"/>
      <c r="I145" s="30"/>
      <c r="J145" s="32"/>
    </row>
    <row r="146" spans="8:10" ht="12.75">
      <c r="H146" s="30"/>
      <c r="I146" s="30"/>
      <c r="J146" s="32"/>
    </row>
    <row r="147" spans="8:10" ht="12.75">
      <c r="H147" s="30"/>
      <c r="I147" s="30"/>
      <c r="J147" s="32"/>
    </row>
    <row r="148" spans="8:10" ht="12.75">
      <c r="H148" s="30"/>
      <c r="I148" s="30"/>
      <c r="J148" s="32"/>
    </row>
    <row r="149" spans="8:10" ht="12.75">
      <c r="H149" s="30"/>
      <c r="I149" s="30"/>
      <c r="J149" s="32"/>
    </row>
    <row r="150" spans="8:10" ht="12.75">
      <c r="H150" s="30"/>
      <c r="I150" s="30"/>
      <c r="J150" s="32"/>
    </row>
    <row r="151" spans="8:10" ht="12.75">
      <c r="H151" s="30"/>
      <c r="I151" s="30"/>
      <c r="J151" s="32"/>
    </row>
    <row r="152" spans="8:10" ht="12.75">
      <c r="H152" s="30"/>
      <c r="I152" s="30"/>
      <c r="J152" s="32"/>
    </row>
    <row r="153" spans="8:10" ht="12.75">
      <c r="H153" s="30"/>
      <c r="I153" s="30"/>
      <c r="J153" s="32"/>
    </row>
    <row r="154" spans="8:10" ht="12.75">
      <c r="H154" s="30"/>
      <c r="I154" s="30"/>
      <c r="J154" s="32"/>
    </row>
    <row r="155" spans="8:10" ht="12.75">
      <c r="H155" s="30"/>
      <c r="I155" s="30"/>
      <c r="J155" s="32"/>
    </row>
    <row r="156" spans="8:10" ht="12.75">
      <c r="H156" s="30"/>
      <c r="I156" s="30"/>
      <c r="J156" s="32"/>
    </row>
    <row r="157" spans="8:10" ht="12.75">
      <c r="H157" s="30"/>
      <c r="I157" s="30"/>
      <c r="J157" s="32"/>
    </row>
    <row r="158" spans="8:10" ht="12.75">
      <c r="H158" s="30"/>
      <c r="I158" s="30"/>
      <c r="J158" s="32"/>
    </row>
    <row r="159" spans="8:10" ht="12.75">
      <c r="H159" s="30"/>
      <c r="I159" s="30"/>
      <c r="J159" s="32"/>
    </row>
    <row r="160" spans="8:10" ht="12.75">
      <c r="H160" s="30"/>
      <c r="I160" s="30"/>
      <c r="J160" s="32"/>
    </row>
    <row r="161" spans="8:10" ht="12.75">
      <c r="H161" s="30"/>
      <c r="I161" s="30"/>
      <c r="J161" s="32"/>
    </row>
    <row r="162" spans="8:10" ht="12.75">
      <c r="H162" s="30"/>
      <c r="I162" s="30"/>
      <c r="J162" s="32"/>
    </row>
    <row r="163" spans="8:10" ht="12.75">
      <c r="H163" s="30"/>
      <c r="I163" s="30"/>
      <c r="J163" s="32"/>
    </row>
    <row r="164" spans="8:10" ht="12.75">
      <c r="H164" s="30"/>
      <c r="I164" s="30"/>
      <c r="J164" s="32"/>
    </row>
    <row r="165" spans="8:10" ht="12.75">
      <c r="H165" s="30"/>
      <c r="I165" s="30"/>
      <c r="J165" s="32"/>
    </row>
    <row r="166" spans="8:10" ht="12.75">
      <c r="H166" s="30"/>
      <c r="I166" s="30"/>
      <c r="J166" s="32"/>
    </row>
    <row r="167" spans="8:10" ht="12.75">
      <c r="H167" s="30"/>
      <c r="I167" s="30"/>
      <c r="J167" s="32"/>
    </row>
    <row r="168" spans="8:10" ht="12.75">
      <c r="H168" s="30"/>
      <c r="I168" s="30"/>
      <c r="J168" s="32"/>
    </row>
    <row r="169" spans="8:10" ht="12.75">
      <c r="H169" s="30"/>
      <c r="I169" s="30"/>
      <c r="J169" s="32"/>
    </row>
    <row r="170" spans="8:10" ht="12.75">
      <c r="H170" s="30"/>
      <c r="I170" s="30"/>
      <c r="J170" s="32"/>
    </row>
    <row r="171" spans="8:10" ht="12.75">
      <c r="H171" s="30"/>
      <c r="I171" s="30"/>
      <c r="J171" s="32"/>
    </row>
    <row r="172" spans="8:10" ht="12.75">
      <c r="H172" s="30"/>
      <c r="I172" s="30"/>
      <c r="J172" s="32"/>
    </row>
    <row r="173" spans="8:10" ht="12.75">
      <c r="H173" s="30"/>
      <c r="I173" s="30"/>
      <c r="J173" s="32"/>
    </row>
    <row r="174" spans="8:10" ht="12.75">
      <c r="H174" s="30"/>
      <c r="I174" s="30"/>
      <c r="J174" s="32"/>
    </row>
    <row r="175" spans="8:10" ht="12.75">
      <c r="H175" s="30"/>
      <c r="I175" s="30"/>
      <c r="J175" s="32"/>
    </row>
    <row r="176" spans="8:10" ht="12.75">
      <c r="H176" s="30"/>
      <c r="I176" s="30"/>
      <c r="J176" s="32"/>
    </row>
    <row r="177" spans="8:10" ht="12.75">
      <c r="H177" s="30"/>
      <c r="I177" s="30"/>
      <c r="J177" s="32"/>
    </row>
    <row r="178" spans="8:10" ht="12.75">
      <c r="H178" s="30"/>
      <c r="I178" s="30"/>
      <c r="J178" s="32"/>
    </row>
    <row r="179" spans="8:10" ht="12.75">
      <c r="H179" s="30"/>
      <c r="I179" s="30"/>
      <c r="J179" s="32"/>
    </row>
    <row r="180" spans="8:10" ht="12.75">
      <c r="H180" s="30"/>
      <c r="I180" s="30"/>
      <c r="J180" s="32"/>
    </row>
    <row r="181" spans="8:10" ht="12.75">
      <c r="H181" s="30"/>
      <c r="I181" s="30"/>
      <c r="J181" s="32"/>
    </row>
    <row r="182" spans="8:10" ht="12.75">
      <c r="H182" s="30"/>
      <c r="I182" s="30"/>
      <c r="J182" s="32"/>
    </row>
    <row r="183" spans="8:10" ht="12.75">
      <c r="H183" s="30"/>
      <c r="I183" s="30"/>
      <c r="J183" s="32"/>
    </row>
    <row r="184" spans="8:10" ht="12.75">
      <c r="H184" s="30"/>
      <c r="I184" s="30"/>
      <c r="J184" s="32"/>
    </row>
    <row r="185" spans="8:10" ht="12.75">
      <c r="H185" s="30"/>
      <c r="I185" s="30"/>
      <c r="J185" s="32"/>
    </row>
    <row r="186" spans="8:10" ht="12.75">
      <c r="H186" s="30"/>
      <c r="I186" s="30"/>
      <c r="J186" s="32"/>
    </row>
    <row r="187" spans="8:10" ht="12.75">
      <c r="H187" s="30"/>
      <c r="I187" s="30"/>
      <c r="J187" s="32"/>
    </row>
    <row r="188" spans="8:10" ht="12.75">
      <c r="H188" s="30"/>
      <c r="I188" s="30"/>
      <c r="J188" s="32"/>
    </row>
    <row r="189" spans="8:10" ht="12.75">
      <c r="H189" s="30"/>
      <c r="I189" s="30"/>
      <c r="J189" s="32"/>
    </row>
    <row r="190" spans="8:10" ht="12.75">
      <c r="H190" s="30"/>
      <c r="I190" s="30"/>
      <c r="J190" s="32"/>
    </row>
    <row r="191" spans="8:10" ht="12.75">
      <c r="H191" s="30"/>
      <c r="I191" s="30"/>
      <c r="J191" s="32"/>
    </row>
    <row r="192" spans="8:10" ht="12.75">
      <c r="H192" s="30"/>
      <c r="I192" s="30"/>
      <c r="J192" s="32"/>
    </row>
    <row r="193" spans="8:10" ht="12.75">
      <c r="H193" s="30"/>
      <c r="I193" s="30"/>
      <c r="J193" s="32"/>
    </row>
    <row r="194" spans="8:10" ht="12.75">
      <c r="H194" s="30"/>
      <c r="I194" s="30"/>
      <c r="J194" s="32"/>
    </row>
    <row r="195" spans="8:10" ht="12.75">
      <c r="H195" s="30"/>
      <c r="I195" s="30"/>
      <c r="J195" s="32"/>
    </row>
    <row r="196" spans="8:10" ht="12.75">
      <c r="H196" s="30"/>
      <c r="I196" s="30"/>
      <c r="J196" s="32"/>
    </row>
    <row r="197" spans="8:10" ht="12.75">
      <c r="H197" s="30"/>
      <c r="I197" s="30"/>
      <c r="J197" s="32"/>
    </row>
    <row r="198" spans="8:10" ht="12.75">
      <c r="H198" s="30"/>
      <c r="I198" s="30"/>
      <c r="J198" s="32"/>
    </row>
    <row r="199" spans="8:10" ht="12.75">
      <c r="H199" s="30"/>
      <c r="I199" s="30"/>
      <c r="J199" s="32"/>
    </row>
    <row r="200" spans="8:10" ht="12.75">
      <c r="H200" s="30"/>
      <c r="I200" s="30"/>
      <c r="J200" s="32"/>
    </row>
    <row r="201" spans="8:10" ht="12.75">
      <c r="H201" s="30"/>
      <c r="I201" s="30"/>
      <c r="J201" s="32"/>
    </row>
    <row r="202" spans="8:10" ht="12.75">
      <c r="H202" s="30"/>
      <c r="I202" s="30"/>
      <c r="J202" s="32"/>
    </row>
    <row r="203" spans="8:10" ht="12.75">
      <c r="H203" s="30"/>
      <c r="I203" s="30"/>
      <c r="J203" s="32"/>
    </row>
    <row r="204" spans="8:10" ht="12.75">
      <c r="H204" s="30"/>
      <c r="I204" s="30"/>
      <c r="J204" s="32"/>
    </row>
    <row r="205" spans="8:10" ht="12.75">
      <c r="H205" s="30"/>
      <c r="I205" s="30"/>
      <c r="J205" s="32"/>
    </row>
    <row r="206" spans="8:10" ht="12.75">
      <c r="H206" s="30"/>
      <c r="I206" s="30"/>
      <c r="J206" s="32"/>
    </row>
    <row r="207" spans="8:10" ht="12.75">
      <c r="H207" s="30"/>
      <c r="I207" s="30"/>
      <c r="J207" s="32"/>
    </row>
    <row r="208" spans="8:10" ht="12.75">
      <c r="H208" s="30"/>
      <c r="I208" s="30"/>
      <c r="J208" s="32"/>
    </row>
    <row r="209" spans="8:10" ht="12.75">
      <c r="H209" s="30"/>
      <c r="I209" s="30"/>
      <c r="J209" s="32"/>
    </row>
    <row r="210" spans="8:10" ht="12.75">
      <c r="H210" s="30"/>
      <c r="I210" s="30"/>
      <c r="J210" s="32"/>
    </row>
    <row r="211" spans="8:10" ht="12.75">
      <c r="H211" s="30"/>
      <c r="I211" s="30"/>
      <c r="J211" s="32"/>
    </row>
    <row r="212" spans="8:10" ht="12.75">
      <c r="H212" s="30"/>
      <c r="I212" s="30"/>
      <c r="J212" s="32"/>
    </row>
    <row r="213" spans="8:10" ht="12.75">
      <c r="H213" s="30"/>
      <c r="I213" s="30"/>
      <c r="J213" s="32"/>
    </row>
    <row r="214" spans="8:10" ht="12.75">
      <c r="H214" s="30"/>
      <c r="I214" s="30"/>
      <c r="J214" s="32"/>
    </row>
    <row r="215" spans="8:10" ht="12.75">
      <c r="H215" s="30"/>
      <c r="I215" s="30"/>
      <c r="J215" s="32"/>
    </row>
    <row r="216" spans="8:10" ht="12.75">
      <c r="H216" s="30"/>
      <c r="I216" s="30"/>
      <c r="J216" s="32"/>
    </row>
    <row r="217" spans="8:10" ht="12.75">
      <c r="H217" s="30"/>
      <c r="I217" s="30"/>
      <c r="J217" s="32"/>
    </row>
    <row r="218" spans="8:10" ht="12.75">
      <c r="H218" s="30"/>
      <c r="I218" s="30"/>
      <c r="J218" s="32"/>
    </row>
    <row r="219" spans="8:10" ht="12.75">
      <c r="H219" s="30"/>
      <c r="I219" s="30"/>
      <c r="J219" s="32"/>
    </row>
    <row r="220" spans="8:10" ht="12.75">
      <c r="H220" s="30"/>
      <c r="I220" s="30"/>
      <c r="J220" s="32"/>
    </row>
    <row r="221" spans="8:10" ht="12.75">
      <c r="H221" s="30"/>
      <c r="I221" s="30"/>
      <c r="J221" s="32"/>
    </row>
    <row r="222" spans="8:10" ht="12.75">
      <c r="H222" s="30"/>
      <c r="I222" s="30"/>
      <c r="J222" s="32"/>
    </row>
    <row r="223" spans="8:10" ht="12.75">
      <c r="H223" s="30"/>
      <c r="I223" s="30"/>
      <c r="J223" s="32"/>
    </row>
    <row r="224" spans="8:10" ht="12.75">
      <c r="H224" s="30"/>
      <c r="I224" s="30"/>
      <c r="J224" s="32"/>
    </row>
    <row r="225" spans="8:10" ht="12.75">
      <c r="H225" s="30"/>
      <c r="I225" s="30"/>
      <c r="J225" s="32"/>
    </row>
    <row r="226" spans="8:10" ht="12.75">
      <c r="H226" s="30"/>
      <c r="I226" s="30"/>
      <c r="J226" s="32"/>
    </row>
    <row r="227" spans="8:10" ht="12.75">
      <c r="H227" s="30"/>
      <c r="I227" s="30"/>
      <c r="J227" s="32"/>
    </row>
    <row r="228" spans="8:10" ht="12.75">
      <c r="H228" s="30"/>
      <c r="I228" s="30"/>
      <c r="J228" s="32"/>
    </row>
    <row r="229" spans="8:10" ht="12.75">
      <c r="H229" s="30"/>
      <c r="I229" s="30"/>
      <c r="J229" s="32"/>
    </row>
    <row r="230" spans="8:10" ht="12.75">
      <c r="H230" s="30"/>
      <c r="I230" s="30"/>
      <c r="J230" s="32"/>
    </row>
    <row r="231" spans="8:10" ht="12.75">
      <c r="H231" s="30"/>
      <c r="I231" s="30"/>
      <c r="J231" s="32"/>
    </row>
    <row r="232" spans="8:10" ht="12.75">
      <c r="H232" s="30"/>
      <c r="I232" s="30"/>
      <c r="J232" s="32"/>
    </row>
    <row r="233" spans="8:10" ht="12.75">
      <c r="H233" s="30"/>
      <c r="I233" s="30"/>
      <c r="J233" s="32"/>
    </row>
    <row r="234" spans="8:10" ht="12.75">
      <c r="H234" s="30"/>
      <c r="I234" s="30"/>
      <c r="J234" s="32"/>
    </row>
    <row r="235" spans="8:10" ht="12.75">
      <c r="H235" s="30"/>
      <c r="I235" s="30"/>
      <c r="J235" s="32"/>
    </row>
    <row r="236" spans="8:10" ht="12.75">
      <c r="H236" s="30"/>
      <c r="I236" s="30"/>
      <c r="J236" s="32"/>
    </row>
    <row r="237" spans="8:10" ht="12.75">
      <c r="H237" s="30"/>
      <c r="I237" s="30"/>
      <c r="J237" s="32"/>
    </row>
    <row r="238" spans="8:10" ht="12.75">
      <c r="H238" s="30"/>
      <c r="I238" s="30"/>
      <c r="J238" s="32"/>
    </row>
    <row r="239" spans="8:10" ht="12.75">
      <c r="H239" s="30"/>
      <c r="I239" s="30"/>
      <c r="J239" s="32"/>
    </row>
    <row r="240" spans="8:10" ht="12.75">
      <c r="H240" s="30"/>
      <c r="I240" s="30"/>
      <c r="J240" s="32"/>
    </row>
    <row r="241" spans="8:10" ht="12.75">
      <c r="H241" s="30"/>
      <c r="I241" s="30"/>
      <c r="J241" s="32"/>
    </row>
    <row r="242" spans="8:10" ht="12.75">
      <c r="H242" s="30"/>
      <c r="I242" s="30"/>
      <c r="J242" s="32"/>
    </row>
    <row r="243" spans="8:10" ht="12.75">
      <c r="H243" s="30"/>
      <c r="I243" s="30"/>
      <c r="J243" s="32"/>
    </row>
    <row r="244" spans="8:10" ht="12.75">
      <c r="H244" s="30"/>
      <c r="I244" s="30"/>
      <c r="J244" s="32"/>
    </row>
    <row r="245" spans="8:10" ht="12.75">
      <c r="H245" s="30"/>
      <c r="I245" s="30"/>
      <c r="J245" s="32"/>
    </row>
    <row r="246" spans="8:10" ht="12.75">
      <c r="H246" s="30"/>
      <c r="I246" s="30"/>
      <c r="J246" s="32"/>
    </row>
    <row r="247" spans="8:10" ht="12.75">
      <c r="H247" s="30"/>
      <c r="I247" s="30"/>
      <c r="J247" s="32"/>
    </row>
    <row r="248" spans="8:10" ht="12.75">
      <c r="H248" s="30"/>
      <c r="I248" s="30"/>
      <c r="J248" s="32"/>
    </row>
    <row r="249" spans="8:10" ht="12.75">
      <c r="H249" s="30"/>
      <c r="I249" s="30"/>
      <c r="J249" s="32"/>
    </row>
    <row r="250" spans="8:10" ht="12.75">
      <c r="H250" s="30"/>
      <c r="I250" s="30"/>
      <c r="J250" s="32"/>
    </row>
    <row r="251" spans="8:10" ht="12.75">
      <c r="H251" s="30"/>
      <c r="I251" s="30"/>
      <c r="J251" s="32"/>
    </row>
    <row r="252" spans="8:10" ht="12.75">
      <c r="H252" s="30"/>
      <c r="I252" s="30"/>
      <c r="J252" s="32"/>
    </row>
    <row r="253" spans="8:10" ht="12.75">
      <c r="H253" s="30"/>
      <c r="I253" s="30"/>
      <c r="J253" s="32"/>
    </row>
    <row r="254" spans="8:10" ht="12.75">
      <c r="H254" s="30"/>
      <c r="I254" s="30"/>
      <c r="J254" s="32"/>
    </row>
    <row r="255" spans="8:10" ht="12.75">
      <c r="H255" s="30"/>
      <c r="I255" s="30"/>
      <c r="J255" s="32"/>
    </row>
    <row r="256" spans="8:10" ht="12.75">
      <c r="H256" s="30"/>
      <c r="I256" s="30"/>
      <c r="J256" s="32"/>
    </row>
    <row r="257" spans="8:10" ht="12.75">
      <c r="H257" s="30"/>
      <c r="I257" s="30"/>
      <c r="J257" s="32"/>
    </row>
    <row r="258" spans="8:10" ht="12.75">
      <c r="H258" s="30"/>
      <c r="I258" s="30"/>
      <c r="J258" s="32"/>
    </row>
    <row r="259" spans="8:10" ht="12.75">
      <c r="H259" s="30"/>
      <c r="I259" s="30"/>
      <c r="J259" s="32"/>
    </row>
    <row r="260" spans="8:10" ht="12.75">
      <c r="H260" s="30"/>
      <c r="I260" s="30"/>
      <c r="J260" s="32"/>
    </row>
    <row r="261" spans="8:10" ht="12.75">
      <c r="H261" s="30"/>
      <c r="I261" s="30"/>
      <c r="J261" s="32"/>
    </row>
    <row r="262" spans="8:10" ht="12.75">
      <c r="H262" s="30"/>
      <c r="I262" s="30"/>
      <c r="J262" s="32"/>
    </row>
    <row r="263" spans="8:10" ht="12.75">
      <c r="H263" s="30"/>
      <c r="I263" s="30"/>
      <c r="J263" s="32"/>
    </row>
    <row r="264" spans="8:10" ht="12.75">
      <c r="H264" s="30"/>
      <c r="I264" s="30"/>
      <c r="J264" s="32"/>
    </row>
    <row r="265" spans="8:10" ht="12.75">
      <c r="H265" s="30"/>
      <c r="I265" s="30"/>
      <c r="J265" s="32"/>
    </row>
    <row r="266" spans="8:10" ht="12.75">
      <c r="H266" s="30"/>
      <c r="I266" s="30"/>
      <c r="J266" s="32"/>
    </row>
    <row r="267" spans="8:10" ht="12.75">
      <c r="H267" s="30"/>
      <c r="I267" s="30"/>
      <c r="J267" s="32"/>
    </row>
    <row r="268" spans="8:10" ht="12.75">
      <c r="H268" s="30"/>
      <c r="I268" s="30"/>
      <c r="J268" s="32"/>
    </row>
    <row r="269" spans="8:10" ht="12.75">
      <c r="H269" s="30"/>
      <c r="I269" s="30"/>
      <c r="J269" s="32"/>
    </row>
    <row r="270" spans="8:10" ht="12.75">
      <c r="H270" s="30"/>
      <c r="I270" s="30"/>
      <c r="J270" s="32"/>
    </row>
    <row r="271" spans="8:10" ht="12.75">
      <c r="H271" s="30"/>
      <c r="I271" s="30"/>
      <c r="J271" s="32"/>
    </row>
    <row r="272" spans="8:10" ht="12.75">
      <c r="H272" s="30"/>
      <c r="I272" s="30"/>
      <c r="J272" s="32"/>
    </row>
    <row r="273" spans="8:10" ht="12.75">
      <c r="H273" s="30"/>
      <c r="I273" s="30"/>
      <c r="J273" s="32"/>
    </row>
    <row r="274" spans="8:10" ht="12.75">
      <c r="H274" s="30"/>
      <c r="I274" s="30"/>
      <c r="J274" s="32"/>
    </row>
    <row r="275" spans="8:10" ht="12.75">
      <c r="H275" s="30"/>
      <c r="I275" s="30"/>
      <c r="J275" s="32"/>
    </row>
    <row r="276" spans="8:10" ht="12.75">
      <c r="H276" s="30"/>
      <c r="I276" s="30"/>
      <c r="J276" s="32"/>
    </row>
    <row r="277" spans="8:10" ht="12.75">
      <c r="H277" s="30"/>
      <c r="I277" s="30"/>
      <c r="J277" s="32"/>
    </row>
    <row r="278" spans="8:10" ht="12.75">
      <c r="H278" s="30"/>
      <c r="I278" s="30"/>
      <c r="J278" s="32"/>
    </row>
    <row r="279" spans="8:10" ht="12.75">
      <c r="H279" s="30"/>
      <c r="I279" s="30"/>
      <c r="J279" s="32"/>
    </row>
    <row r="280" spans="8:10" ht="12.75">
      <c r="H280" s="30"/>
      <c r="I280" s="30"/>
      <c r="J280" s="32"/>
    </row>
    <row r="281" spans="8:10" ht="12.75">
      <c r="H281" s="30"/>
      <c r="I281" s="30"/>
      <c r="J281" s="32"/>
    </row>
    <row r="282" spans="8:10" ht="12.75">
      <c r="H282" s="30"/>
      <c r="I282" s="30"/>
      <c r="J282" s="32"/>
    </row>
    <row r="283" spans="8:10" ht="12.75">
      <c r="H283" s="30"/>
      <c r="I283" s="30"/>
      <c r="J283" s="32"/>
    </row>
    <row r="284" spans="8:10" ht="12.75">
      <c r="H284" s="30"/>
      <c r="I284" s="30"/>
      <c r="J284" s="32"/>
    </row>
    <row r="285" spans="8:10" ht="12.75">
      <c r="H285" s="30"/>
      <c r="I285" s="30"/>
      <c r="J285" s="32"/>
    </row>
    <row r="286" spans="8:10" ht="12.75">
      <c r="H286" s="30"/>
      <c r="I286" s="30"/>
      <c r="J286" s="32"/>
    </row>
    <row r="287" spans="8:10" ht="12.75">
      <c r="H287" s="30"/>
      <c r="I287" s="30"/>
      <c r="J287" s="32"/>
    </row>
    <row r="288" spans="8:10" ht="12.75">
      <c r="H288" s="30"/>
      <c r="I288" s="30"/>
      <c r="J288" s="32"/>
    </row>
    <row r="289" spans="8:10" ht="12.75">
      <c r="H289" s="30"/>
      <c r="I289" s="30"/>
      <c r="J289" s="32"/>
    </row>
    <row r="290" spans="8:10" ht="12.75">
      <c r="H290" s="30"/>
      <c r="I290" s="30"/>
      <c r="J290" s="32"/>
    </row>
    <row r="291" spans="8:10" ht="12.75">
      <c r="H291" s="30"/>
      <c r="I291" s="30"/>
      <c r="J291" s="32"/>
    </row>
    <row r="292" spans="8:10" ht="12.75">
      <c r="H292" s="30"/>
      <c r="I292" s="30"/>
      <c r="J292" s="32"/>
    </row>
    <row r="293" spans="8:10" ht="12.75">
      <c r="H293" s="30"/>
      <c r="I293" s="30"/>
      <c r="J293" s="32"/>
    </row>
    <row r="294" spans="8:10" ht="12.75">
      <c r="H294" s="30"/>
      <c r="I294" s="30"/>
      <c r="J294" s="32"/>
    </row>
    <row r="295" spans="8:10" ht="12.75">
      <c r="H295" s="30"/>
      <c r="I295" s="30"/>
      <c r="J295" s="32"/>
    </row>
    <row r="296" spans="8:10" ht="12.75">
      <c r="H296" s="30"/>
      <c r="I296" s="30"/>
      <c r="J296" s="32"/>
    </row>
    <row r="297" spans="8:10" ht="12.75">
      <c r="H297" s="30"/>
      <c r="I297" s="30"/>
      <c r="J297" s="32"/>
    </row>
    <row r="298" spans="8:10" ht="12.75">
      <c r="H298" s="30"/>
      <c r="I298" s="30"/>
      <c r="J298" s="32"/>
    </row>
    <row r="299" spans="8:10" ht="12.75">
      <c r="H299" s="30"/>
      <c r="I299" s="30"/>
      <c r="J299" s="32"/>
    </row>
    <row r="300" spans="8:10" ht="12.75">
      <c r="H300" s="30"/>
      <c r="I300" s="30"/>
      <c r="J300" s="32"/>
    </row>
    <row r="301" spans="8:10" ht="12.75">
      <c r="H301" s="30"/>
      <c r="I301" s="30"/>
      <c r="J301" s="32"/>
    </row>
    <row r="302" spans="8:10" ht="12.75">
      <c r="H302" s="30"/>
      <c r="I302" s="30"/>
      <c r="J302" s="32"/>
    </row>
    <row r="303" spans="8:10" ht="12.75">
      <c r="H303" s="30"/>
      <c r="I303" s="30"/>
      <c r="J303" s="32"/>
    </row>
    <row r="304" spans="8:10" ht="12.75">
      <c r="H304" s="30"/>
      <c r="I304" s="30"/>
      <c r="J304" s="32"/>
    </row>
    <row r="305" spans="8:10" ht="12.75">
      <c r="H305" s="30"/>
      <c r="I305" s="30"/>
      <c r="J305" s="32"/>
    </row>
    <row r="306" spans="8:10" ht="12.75">
      <c r="H306" s="30"/>
      <c r="I306" s="30"/>
      <c r="J306" s="32"/>
    </row>
    <row r="307" spans="8:10" ht="12.75">
      <c r="H307" s="30"/>
      <c r="I307" s="30"/>
      <c r="J307" s="32"/>
    </row>
    <row r="308" spans="8:10" ht="12.75">
      <c r="H308" s="30"/>
      <c r="I308" s="30"/>
      <c r="J308" s="32"/>
    </row>
    <row r="309" spans="8:10" ht="12.75">
      <c r="H309" s="30"/>
      <c r="I309" s="30"/>
      <c r="J309" s="32"/>
    </row>
    <row r="310" spans="8:10" ht="12.75">
      <c r="H310" s="30"/>
      <c r="I310" s="30"/>
      <c r="J310" s="32"/>
    </row>
    <row r="311" spans="8:10" ht="12.75">
      <c r="H311" s="30"/>
      <c r="I311" s="30"/>
      <c r="J311" s="32"/>
    </row>
    <row r="312" spans="8:10" ht="12.75">
      <c r="H312" s="30"/>
      <c r="I312" s="30"/>
      <c r="J312" s="32"/>
    </row>
    <row r="313" spans="8:10" ht="12.75">
      <c r="H313" s="30"/>
      <c r="I313" s="30"/>
      <c r="J313" s="32"/>
    </row>
    <row r="314" spans="8:10" ht="12.75">
      <c r="H314" s="30"/>
      <c r="I314" s="30"/>
      <c r="J314" s="32"/>
    </row>
    <row r="315" spans="8:10" ht="12.75">
      <c r="H315" s="30"/>
      <c r="I315" s="30"/>
      <c r="J315" s="32"/>
    </row>
    <row r="316" spans="8:10" ht="12.75">
      <c r="H316" s="30"/>
      <c r="I316" s="30"/>
      <c r="J316" s="32"/>
    </row>
    <row r="317" spans="8:10" ht="12.75">
      <c r="H317" s="30"/>
      <c r="I317" s="30"/>
      <c r="J317" s="32"/>
    </row>
    <row r="318" spans="8:10" ht="12.75">
      <c r="H318" s="30"/>
      <c r="I318" s="30"/>
      <c r="J318" s="32"/>
    </row>
    <row r="319" spans="8:10" ht="12.75">
      <c r="H319" s="30"/>
      <c r="I319" s="30"/>
      <c r="J319" s="32"/>
    </row>
    <row r="320" spans="8:10" ht="12.75">
      <c r="H320" s="30"/>
      <c r="I320" s="30"/>
      <c r="J320" s="32"/>
    </row>
    <row r="321" spans="8:10" ht="12.75">
      <c r="H321" s="30"/>
      <c r="I321" s="30"/>
      <c r="J321" s="32"/>
    </row>
    <row r="322" spans="8:10" ht="12.75">
      <c r="H322" s="30"/>
      <c r="I322" s="30"/>
      <c r="J322" s="32"/>
    </row>
    <row r="323" spans="8:10" ht="12.75">
      <c r="H323" s="30"/>
      <c r="I323" s="30"/>
      <c r="J323" s="32"/>
    </row>
    <row r="324" spans="8:10" ht="12.75">
      <c r="H324" s="30"/>
      <c r="I324" s="30"/>
      <c r="J324" s="32"/>
    </row>
    <row r="325" spans="8:10" ht="12.75">
      <c r="H325" s="30"/>
      <c r="I325" s="30"/>
      <c r="J325" s="32"/>
    </row>
    <row r="326" spans="8:10" ht="12.75">
      <c r="H326" s="30"/>
      <c r="I326" s="30"/>
      <c r="J326" s="32"/>
    </row>
    <row r="327" spans="8:10" ht="12.75">
      <c r="H327" s="30"/>
      <c r="I327" s="30"/>
      <c r="J327" s="32"/>
    </row>
    <row r="328" spans="8:10" ht="12.75">
      <c r="H328" s="30"/>
      <c r="I328" s="30"/>
      <c r="J328" s="32"/>
    </row>
    <row r="329" spans="8:10" ht="12.75">
      <c r="H329" s="30"/>
      <c r="I329" s="30"/>
      <c r="J329" s="32"/>
    </row>
    <row r="330" spans="8:10" ht="12.75">
      <c r="H330" s="30"/>
      <c r="I330" s="30"/>
      <c r="J330" s="32"/>
    </row>
    <row r="331" spans="8:10" ht="12.75">
      <c r="H331" s="30"/>
      <c r="I331" s="30"/>
      <c r="J331" s="32"/>
    </row>
    <row r="332" spans="8:10" ht="12.75">
      <c r="H332" s="30"/>
      <c r="I332" s="30"/>
      <c r="J332" s="32"/>
    </row>
    <row r="333" spans="8:10" ht="12.75">
      <c r="H333" s="30"/>
      <c r="I333" s="30"/>
      <c r="J333" s="32"/>
    </row>
    <row r="334" spans="8:10" ht="12.75">
      <c r="H334" s="30"/>
      <c r="I334" s="30"/>
      <c r="J334" s="32"/>
    </row>
    <row r="335" spans="8:10" ht="12.75">
      <c r="H335" s="30"/>
      <c r="I335" s="30"/>
      <c r="J335" s="32"/>
    </row>
    <row r="336" spans="8:10" ht="12.75">
      <c r="H336" s="30"/>
      <c r="I336" s="30"/>
      <c r="J336" s="32"/>
    </row>
    <row r="337" spans="8:10" ht="12.75">
      <c r="H337" s="30"/>
      <c r="I337" s="30"/>
      <c r="J337" s="32"/>
    </row>
    <row r="338" spans="8:10" ht="12.75">
      <c r="H338" s="30"/>
      <c r="I338" s="30"/>
      <c r="J338" s="32"/>
    </row>
    <row r="339" spans="8:10" ht="12.75">
      <c r="H339" s="30"/>
      <c r="I339" s="30"/>
      <c r="J339" s="32"/>
    </row>
    <row r="340" spans="8:10" ht="12.75">
      <c r="H340" s="30"/>
      <c r="I340" s="30"/>
      <c r="J340" s="32"/>
    </row>
    <row r="341" spans="8:10" ht="12.75">
      <c r="H341" s="30"/>
      <c r="I341" s="30"/>
      <c r="J341" s="32"/>
    </row>
    <row r="342" spans="8:10" ht="12.75">
      <c r="H342" s="30"/>
      <c r="I342" s="30"/>
      <c r="J342" s="32"/>
    </row>
    <row r="343" spans="8:10" ht="12.75">
      <c r="H343" s="30"/>
      <c r="I343" s="30"/>
      <c r="J343" s="32"/>
    </row>
    <row r="344" spans="8:10" ht="12.75">
      <c r="H344" s="30"/>
      <c r="I344" s="30"/>
      <c r="J344" s="32"/>
    </row>
    <row r="345" spans="8:10" ht="12.75">
      <c r="H345" s="30"/>
      <c r="I345" s="30"/>
      <c r="J345" s="32"/>
    </row>
    <row r="346" spans="8:10" ht="12.75">
      <c r="H346" s="30"/>
      <c r="I346" s="30"/>
      <c r="J346" s="32"/>
    </row>
    <row r="347" spans="8:10" ht="12.75">
      <c r="H347" s="30"/>
      <c r="I347" s="30"/>
      <c r="J347" s="32"/>
    </row>
    <row r="348" spans="8:10" ht="12.75">
      <c r="H348" s="30"/>
      <c r="I348" s="30"/>
      <c r="J348" s="32"/>
    </row>
    <row r="349" spans="8:10" ht="12.75">
      <c r="H349" s="30"/>
      <c r="I349" s="30"/>
      <c r="J349" s="32"/>
    </row>
    <row r="350" spans="8:10" ht="12.75">
      <c r="H350" s="30"/>
      <c r="I350" s="30"/>
      <c r="J350" s="32"/>
    </row>
    <row r="351" spans="8:10" ht="12.75">
      <c r="H351" s="30"/>
      <c r="I351" s="30"/>
      <c r="J351" s="32"/>
    </row>
    <row r="352" spans="8:10" ht="12.75">
      <c r="H352" s="30"/>
      <c r="I352" s="30"/>
      <c r="J352" s="32"/>
    </row>
    <row r="353" spans="8:10" ht="12.75">
      <c r="H353" s="30"/>
      <c r="I353" s="30"/>
      <c r="J353" s="32"/>
    </row>
    <row r="354" spans="8:10" ht="12.75">
      <c r="H354" s="30"/>
      <c r="I354" s="30"/>
      <c r="J354" s="32"/>
    </row>
    <row r="355" spans="8:10" ht="12.75">
      <c r="H355" s="30"/>
      <c r="I355" s="30"/>
      <c r="J355" s="32"/>
    </row>
    <row r="356" spans="8:10" ht="12.75">
      <c r="H356" s="30"/>
      <c r="I356" s="30"/>
      <c r="J356" s="32"/>
    </row>
    <row r="357" spans="8:10" ht="12.75">
      <c r="H357" s="30"/>
      <c r="I357" s="30"/>
      <c r="J357" s="32"/>
    </row>
    <row r="358" spans="8:10" ht="12.75">
      <c r="H358" s="30"/>
      <c r="I358" s="30"/>
      <c r="J358" s="32"/>
    </row>
    <row r="359" spans="8:10" ht="12.75">
      <c r="H359" s="30"/>
      <c r="I359" s="30"/>
      <c r="J359" s="32"/>
    </row>
    <row r="360" spans="8:10" ht="12.75">
      <c r="H360" s="30"/>
      <c r="I360" s="30"/>
      <c r="J360" s="32"/>
    </row>
    <row r="361" spans="8:10" ht="12.75">
      <c r="H361" s="30"/>
      <c r="I361" s="30"/>
      <c r="J361" s="32"/>
    </row>
    <row r="362" spans="8:10" ht="12.75">
      <c r="H362" s="30"/>
      <c r="I362" s="30"/>
      <c r="J362" s="32"/>
    </row>
    <row r="363" spans="8:10" ht="12.75">
      <c r="H363" s="30"/>
      <c r="I363" s="30"/>
      <c r="J363" s="32"/>
    </row>
    <row r="364" spans="8:10" ht="12.75">
      <c r="H364" s="30"/>
      <c r="I364" s="30"/>
      <c r="J364" s="32"/>
    </row>
    <row r="365" spans="8:10" ht="12.75">
      <c r="H365" s="30"/>
      <c r="I365" s="30"/>
      <c r="J365" s="32"/>
    </row>
    <row r="366" spans="8:10" ht="12.75">
      <c r="H366" s="30"/>
      <c r="I366" s="30"/>
      <c r="J366" s="32"/>
    </row>
    <row r="367" spans="8:10" ht="12.75">
      <c r="H367" s="30"/>
      <c r="I367" s="30"/>
      <c r="J367" s="32"/>
    </row>
    <row r="368" spans="8:10" ht="12.75">
      <c r="H368" s="30"/>
      <c r="I368" s="30"/>
      <c r="J368" s="32"/>
    </row>
    <row r="369" spans="8:10" ht="12.75">
      <c r="H369" s="30"/>
      <c r="I369" s="30"/>
      <c r="J369" s="32"/>
    </row>
    <row r="370" spans="8:10" ht="12.75">
      <c r="H370" s="30"/>
      <c r="I370" s="30"/>
      <c r="J370" s="32"/>
    </row>
    <row r="371" spans="8:10" ht="12.75">
      <c r="H371" s="30"/>
      <c r="I371" s="30"/>
      <c r="J371" s="32"/>
    </row>
    <row r="372" spans="8:10" ht="12.75">
      <c r="H372" s="30"/>
      <c r="I372" s="30"/>
      <c r="J372" s="32"/>
    </row>
    <row r="373" spans="8:10" ht="12.75">
      <c r="H373" s="30"/>
      <c r="I373" s="30"/>
      <c r="J373" s="32"/>
    </row>
    <row r="374" spans="8:10" ht="12.75">
      <c r="H374" s="30"/>
      <c r="I374" s="30"/>
      <c r="J374" s="32"/>
    </row>
    <row r="375" spans="8:10" ht="12.75">
      <c r="H375" s="30"/>
      <c r="I375" s="30"/>
      <c r="J375" s="32"/>
    </row>
    <row r="376" spans="8:10" ht="12.75">
      <c r="H376" s="30"/>
      <c r="I376" s="30"/>
      <c r="J376" s="32"/>
    </row>
    <row r="377" spans="8:10" ht="12.75">
      <c r="H377" s="30"/>
      <c r="I377" s="30"/>
      <c r="J377" s="32"/>
    </row>
    <row r="378" spans="8:10" ht="12.75">
      <c r="H378" s="30"/>
      <c r="I378" s="30"/>
      <c r="J378" s="32"/>
    </row>
    <row r="379" spans="8:10" ht="12.75">
      <c r="H379" s="30"/>
      <c r="I379" s="30"/>
      <c r="J379" s="32"/>
    </row>
    <row r="380" spans="8:10" ht="12.75">
      <c r="H380" s="30"/>
      <c r="I380" s="30"/>
      <c r="J380" s="32"/>
    </row>
    <row r="381" spans="8:10" ht="12.75">
      <c r="H381" s="30"/>
      <c r="I381" s="30"/>
      <c r="J381" s="32"/>
    </row>
    <row r="382" spans="8:10" ht="12.75">
      <c r="H382" s="30"/>
      <c r="I382" s="30"/>
      <c r="J382" s="32"/>
    </row>
    <row r="383" spans="8:10" ht="12.75">
      <c r="H383" s="30"/>
      <c r="I383" s="30"/>
      <c r="J383" s="32"/>
    </row>
    <row r="384" spans="8:10" ht="12.75">
      <c r="H384" s="30"/>
      <c r="I384" s="30"/>
      <c r="J384" s="32"/>
    </row>
    <row r="385" spans="8:10" ht="12.75">
      <c r="H385" s="30"/>
      <c r="I385" s="30"/>
      <c r="J385" s="32"/>
    </row>
    <row r="386" spans="8:10" ht="12.75">
      <c r="H386" s="30"/>
      <c r="I386" s="30"/>
      <c r="J386" s="32"/>
    </row>
    <row r="387" spans="8:10" ht="12.75">
      <c r="H387" s="30"/>
      <c r="I387" s="30"/>
      <c r="J387" s="32"/>
    </row>
    <row r="388" spans="8:10" ht="12.75">
      <c r="H388" s="30"/>
      <c r="I388" s="30"/>
      <c r="J388" s="32"/>
    </row>
    <row r="389" spans="8:10" ht="12.75">
      <c r="H389" s="30"/>
      <c r="I389" s="30"/>
      <c r="J389" s="32"/>
    </row>
    <row r="390" spans="8:10" ht="12.75">
      <c r="H390" s="30"/>
      <c r="I390" s="30"/>
      <c r="J390" s="32"/>
    </row>
    <row r="391" spans="8:10" ht="12.75">
      <c r="H391" s="30"/>
      <c r="I391" s="30"/>
      <c r="J391" s="32"/>
    </row>
    <row r="392" spans="8:10" ht="12.75">
      <c r="H392" s="30"/>
      <c r="I392" s="30"/>
      <c r="J392" s="32"/>
    </row>
    <row r="393" spans="8:10" ht="12.75">
      <c r="H393" s="30"/>
      <c r="I393" s="30"/>
      <c r="J393" s="32"/>
    </row>
    <row r="394" spans="8:10" ht="12.75">
      <c r="H394" s="30"/>
      <c r="I394" s="30"/>
      <c r="J394" s="32"/>
    </row>
    <row r="395" spans="8:10" ht="12.75">
      <c r="H395" s="30"/>
      <c r="I395" s="30"/>
      <c r="J395" s="32"/>
    </row>
    <row r="396" spans="8:10" ht="12.75">
      <c r="H396" s="30"/>
      <c r="I396" s="30"/>
      <c r="J396" s="32"/>
    </row>
    <row r="397" spans="8:10" ht="12.75">
      <c r="H397" s="30"/>
      <c r="I397" s="30"/>
      <c r="J397" s="32"/>
    </row>
    <row r="398" spans="8:10" ht="12.75">
      <c r="H398" s="30"/>
      <c r="I398" s="30"/>
      <c r="J398" s="32"/>
    </row>
    <row r="399" spans="8:10" ht="12.75">
      <c r="H399" s="30"/>
      <c r="I399" s="30"/>
      <c r="J399" s="32"/>
    </row>
    <row r="400" spans="8:10" ht="12.75">
      <c r="H400" s="30"/>
      <c r="I400" s="30"/>
      <c r="J400" s="32"/>
    </row>
    <row r="401" spans="8:10" ht="12.75">
      <c r="H401" s="30"/>
      <c r="I401" s="30"/>
      <c r="J401" s="32"/>
    </row>
    <row r="402" spans="8:10" ht="12.75">
      <c r="H402" s="30"/>
      <c r="I402" s="30"/>
      <c r="J402" s="32"/>
    </row>
    <row r="403" spans="8:10" ht="12.75">
      <c r="H403" s="30"/>
      <c r="I403" s="30"/>
      <c r="J403" s="32"/>
    </row>
    <row r="404" spans="8:10" ht="12.75">
      <c r="H404" s="30"/>
      <c r="I404" s="30"/>
      <c r="J404" s="32"/>
    </row>
    <row r="405" spans="8:10" ht="12.75">
      <c r="H405" s="30"/>
      <c r="I405" s="30"/>
      <c r="J405" s="32"/>
    </row>
    <row r="406" spans="8:10" ht="12.75">
      <c r="H406" s="30"/>
      <c r="I406" s="30"/>
      <c r="J406" s="32"/>
    </row>
    <row r="407" spans="8:10" ht="12.75">
      <c r="H407" s="30"/>
      <c r="I407" s="30"/>
      <c r="J407" s="32"/>
    </row>
    <row r="408" spans="8:10" ht="12.75">
      <c r="H408" s="30"/>
      <c r="I408" s="30"/>
      <c r="J408" s="32"/>
    </row>
    <row r="409" spans="8:10" ht="12.75">
      <c r="H409" s="30"/>
      <c r="I409" s="30"/>
      <c r="J409" s="32"/>
    </row>
    <row r="410" spans="8:10" ht="12.75">
      <c r="H410" s="30"/>
      <c r="I410" s="30"/>
      <c r="J410" s="32"/>
    </row>
    <row r="411" spans="8:10" ht="12.75">
      <c r="H411" s="30"/>
      <c r="I411" s="30"/>
      <c r="J411" s="32"/>
    </row>
    <row r="412" spans="8:10" ht="12.75">
      <c r="H412" s="30"/>
      <c r="I412" s="30"/>
      <c r="J412" s="32"/>
    </row>
    <row r="413" spans="8:10" ht="12.75">
      <c r="H413" s="30"/>
      <c r="I413" s="30"/>
      <c r="J413" s="32"/>
    </row>
    <row r="414" spans="8:10" ht="12.75">
      <c r="H414" s="30"/>
      <c r="I414" s="30"/>
      <c r="J414" s="32"/>
    </row>
    <row r="415" spans="8:10" ht="12.75">
      <c r="H415" s="30"/>
      <c r="I415" s="30"/>
      <c r="J415" s="32"/>
    </row>
    <row r="416" spans="8:10" ht="12.75">
      <c r="H416" s="30"/>
      <c r="I416" s="30"/>
      <c r="J416" s="32"/>
    </row>
    <row r="417" spans="8:10" ht="12.75">
      <c r="H417" s="30"/>
      <c r="I417" s="30"/>
      <c r="J417" s="32"/>
    </row>
    <row r="418" spans="8:10" ht="12.75">
      <c r="H418" s="30"/>
      <c r="I418" s="30"/>
      <c r="J418" s="32"/>
    </row>
    <row r="419" spans="8:10" ht="12.75">
      <c r="H419" s="30"/>
      <c r="I419" s="30"/>
      <c r="J419" s="32"/>
    </row>
    <row r="420" spans="8:10" ht="12.75">
      <c r="H420" s="30"/>
      <c r="I420" s="30"/>
      <c r="J420" s="32"/>
    </row>
    <row r="421" spans="8:10" ht="12.75">
      <c r="H421" s="30"/>
      <c r="I421" s="30"/>
      <c r="J421" s="32"/>
    </row>
    <row r="422" spans="8:10" ht="12.75">
      <c r="H422" s="30"/>
      <c r="I422" s="30"/>
      <c r="J422" s="32"/>
    </row>
    <row r="423" spans="8:10" ht="12.75">
      <c r="H423" s="30"/>
      <c r="I423" s="30"/>
      <c r="J423" s="32"/>
    </row>
    <row r="424" spans="8:10" ht="12.75">
      <c r="H424" s="30"/>
      <c r="I424" s="30"/>
      <c r="J424" s="32"/>
    </row>
    <row r="425" spans="8:10" ht="12.75">
      <c r="H425" s="30"/>
      <c r="I425" s="30"/>
      <c r="J425" s="32"/>
    </row>
    <row r="426" spans="8:10" ht="12.75">
      <c r="H426" s="30"/>
      <c r="I426" s="30"/>
      <c r="J426" s="32"/>
    </row>
    <row r="427" spans="8:10" ht="12.75">
      <c r="H427" s="30"/>
      <c r="I427" s="30"/>
      <c r="J427" s="32"/>
    </row>
    <row r="428" spans="8:10" ht="12.75">
      <c r="H428" s="30"/>
      <c r="I428" s="30"/>
      <c r="J428" s="32"/>
    </row>
    <row r="429" spans="8:10" ht="12.75">
      <c r="H429" s="30"/>
      <c r="I429" s="30"/>
      <c r="J429" s="32"/>
    </row>
    <row r="430" spans="8:10" ht="12.75">
      <c r="H430" s="30"/>
      <c r="I430" s="30"/>
      <c r="J430" s="32"/>
    </row>
    <row r="431" spans="8:10" ht="12.75">
      <c r="H431" s="30"/>
      <c r="I431" s="30"/>
      <c r="J431" s="32"/>
    </row>
    <row r="432" spans="8:10" ht="12.75">
      <c r="H432" s="30"/>
      <c r="I432" s="30"/>
      <c r="J432" s="32"/>
    </row>
    <row r="433" spans="8:10" ht="12.75">
      <c r="H433" s="30"/>
      <c r="I433" s="30"/>
      <c r="J433" s="32"/>
    </row>
    <row r="434" spans="8:10" ht="12.75">
      <c r="H434" s="30"/>
      <c r="I434" s="30"/>
      <c r="J434" s="32"/>
    </row>
    <row r="435" spans="8:10" ht="12.75">
      <c r="H435" s="30"/>
      <c r="I435" s="30"/>
      <c r="J435" s="32"/>
    </row>
    <row r="436" spans="8:10" ht="12.75">
      <c r="H436" s="30"/>
      <c r="I436" s="30"/>
      <c r="J436" s="32"/>
    </row>
    <row r="437" spans="8:10" ht="12.75">
      <c r="H437" s="30"/>
      <c r="I437" s="30"/>
      <c r="J437" s="32"/>
    </row>
    <row r="438" spans="8:10" ht="12.75">
      <c r="H438" s="30"/>
      <c r="I438" s="30"/>
      <c r="J438" s="32"/>
    </row>
    <row r="439" spans="8:10" ht="12.75">
      <c r="H439" s="30"/>
      <c r="I439" s="30"/>
      <c r="J439" s="32"/>
    </row>
    <row r="440" spans="8:10" ht="12.75">
      <c r="H440" s="30"/>
      <c r="I440" s="30"/>
      <c r="J440" s="32"/>
    </row>
    <row r="441" spans="8:10" ht="12.75">
      <c r="H441" s="30"/>
      <c r="I441" s="30"/>
      <c r="J441" s="32"/>
    </row>
    <row r="442" spans="8:10" ht="12.75">
      <c r="H442" s="30"/>
      <c r="I442" s="30"/>
      <c r="J442" s="32"/>
    </row>
    <row r="443" spans="8:10" ht="12.75">
      <c r="H443" s="30"/>
      <c r="I443" s="30"/>
      <c r="J443" s="32"/>
    </row>
    <row r="444" spans="8:10" ht="12.75">
      <c r="H444" s="30"/>
      <c r="I444" s="30"/>
      <c r="J444" s="32"/>
    </row>
    <row r="445" spans="8:10" ht="12.75">
      <c r="H445" s="30"/>
      <c r="I445" s="30"/>
      <c r="J445" s="32"/>
    </row>
    <row r="446" spans="8:10" ht="12.75">
      <c r="H446" s="30"/>
      <c r="I446" s="30"/>
      <c r="J446" s="32"/>
    </row>
    <row r="447" spans="8:10" ht="12.75">
      <c r="H447" s="30"/>
      <c r="I447" s="30"/>
      <c r="J447" s="32"/>
    </row>
    <row r="448" spans="8:10" ht="12.75">
      <c r="H448" s="30"/>
      <c r="I448" s="30"/>
      <c r="J448" s="32"/>
    </row>
    <row r="449" spans="8:10" ht="12.75">
      <c r="H449" s="30"/>
      <c r="I449" s="30"/>
      <c r="J449" s="32"/>
    </row>
    <row r="450" spans="8:10" ht="12.75">
      <c r="H450" s="30"/>
      <c r="I450" s="30"/>
      <c r="J450" s="32"/>
    </row>
    <row r="451" spans="8:10" ht="12.75">
      <c r="H451" s="30"/>
      <c r="I451" s="30"/>
      <c r="J451" s="32"/>
    </row>
    <row r="452" spans="8:10" ht="12.75">
      <c r="H452" s="30"/>
      <c r="I452" s="30"/>
      <c r="J452" s="32"/>
    </row>
    <row r="453" spans="8:10" ht="12.75">
      <c r="H453" s="30"/>
      <c r="I453" s="30"/>
      <c r="J453" s="32"/>
    </row>
    <row r="454" spans="8:10" ht="12.75">
      <c r="H454" s="30"/>
      <c r="I454" s="30"/>
      <c r="J454" s="32"/>
    </row>
    <row r="455" spans="8:10" ht="12.75">
      <c r="H455" s="30"/>
      <c r="I455" s="30"/>
      <c r="J455" s="32"/>
    </row>
    <row r="456" spans="8:10" ht="12.75">
      <c r="H456" s="30"/>
      <c r="I456" s="30"/>
      <c r="J456" s="32"/>
    </row>
    <row r="457" spans="8:10" ht="12.75">
      <c r="H457" s="30"/>
      <c r="I457" s="30"/>
      <c r="J457" s="32"/>
    </row>
    <row r="458" spans="8:10" ht="12.75">
      <c r="H458" s="30"/>
      <c r="I458" s="30"/>
      <c r="J458" s="32"/>
    </row>
    <row r="459" spans="8:10" ht="12.75">
      <c r="H459" s="30"/>
      <c r="I459" s="30"/>
      <c r="J459" s="32"/>
    </row>
    <row r="460" spans="8:10" ht="12.75">
      <c r="H460" s="30"/>
      <c r="I460" s="30"/>
      <c r="J460" s="32"/>
    </row>
    <row r="461" spans="8:10" ht="12.75">
      <c r="H461" s="30"/>
      <c r="I461" s="30"/>
      <c r="J461" s="32"/>
    </row>
    <row r="462" spans="8:10" ht="12.75">
      <c r="H462" s="30"/>
      <c r="I462" s="30"/>
      <c r="J462" s="32"/>
    </row>
    <row r="463" spans="8:10" ht="12.75">
      <c r="H463" s="30"/>
      <c r="I463" s="30"/>
      <c r="J463" s="32"/>
    </row>
    <row r="464" spans="8:10" ht="12.75">
      <c r="H464" s="30"/>
      <c r="I464" s="30"/>
      <c r="J464" s="32"/>
    </row>
    <row r="465" spans="8:10" ht="12.75">
      <c r="H465" s="30"/>
      <c r="I465" s="30"/>
      <c r="J465" s="32"/>
    </row>
    <row r="466" spans="8:10" ht="12.75">
      <c r="H466" s="30"/>
      <c r="I466" s="30"/>
      <c r="J466" s="32"/>
    </row>
    <row r="467" spans="8:10" ht="12.75">
      <c r="H467" s="30"/>
      <c r="I467" s="30"/>
      <c r="J467" s="32"/>
    </row>
    <row r="468" spans="8:10" ht="12.75">
      <c r="H468" s="30"/>
      <c r="I468" s="30"/>
      <c r="J468" s="32"/>
    </row>
    <row r="469" spans="8:10" ht="12.75">
      <c r="H469" s="30"/>
      <c r="I469" s="30"/>
      <c r="J469" s="32"/>
    </row>
    <row r="470" spans="8:10" ht="12.75">
      <c r="H470" s="30"/>
      <c r="I470" s="30"/>
      <c r="J470" s="32"/>
    </row>
    <row r="471" spans="8:10" ht="12.75">
      <c r="H471" s="30"/>
      <c r="I471" s="30"/>
      <c r="J471" s="32"/>
    </row>
    <row r="472" spans="8:10" ht="12.75">
      <c r="H472" s="30"/>
      <c r="I472" s="30"/>
      <c r="J472" s="32"/>
    </row>
    <row r="473" spans="8:10" ht="12.75">
      <c r="H473" s="30"/>
      <c r="I473" s="30"/>
      <c r="J473" s="32"/>
    </row>
    <row r="474" spans="8:10" ht="12.75">
      <c r="H474" s="30"/>
      <c r="I474" s="30"/>
      <c r="J474" s="32"/>
    </row>
    <row r="475" spans="8:10" ht="12.75">
      <c r="H475" s="30"/>
      <c r="I475" s="30"/>
      <c r="J475" s="32"/>
    </row>
    <row r="476" spans="8:10" ht="12.75">
      <c r="H476" s="30"/>
      <c r="I476" s="30"/>
      <c r="J476" s="32"/>
    </row>
    <row r="477" spans="8:10" ht="12.75">
      <c r="H477" s="30"/>
      <c r="I477" s="30"/>
      <c r="J477" s="32"/>
    </row>
    <row r="478" spans="8:10" ht="12.75">
      <c r="H478" s="30"/>
      <c r="I478" s="30"/>
      <c r="J478" s="32"/>
    </row>
    <row r="479" spans="8:10" ht="12.75">
      <c r="H479" s="30"/>
      <c r="I479" s="30"/>
      <c r="J479" s="32"/>
    </row>
    <row r="480" spans="8:10" ht="12.75">
      <c r="H480" s="30"/>
      <c r="I480" s="30"/>
      <c r="J480" s="32"/>
    </row>
    <row r="481" spans="8:10" ht="12.75">
      <c r="H481" s="30"/>
      <c r="I481" s="30"/>
      <c r="J481" s="32"/>
    </row>
    <row r="482" spans="8:10" ht="12.75">
      <c r="H482" s="30"/>
      <c r="I482" s="30"/>
      <c r="J482" s="32"/>
    </row>
    <row r="483" spans="8:10" ht="12.75">
      <c r="H483" s="30"/>
      <c r="I483" s="30"/>
      <c r="J483" s="32"/>
    </row>
    <row r="484" spans="8:10" ht="12.75">
      <c r="H484" s="30"/>
      <c r="I484" s="30"/>
      <c r="J484" s="32"/>
    </row>
    <row r="485" spans="8:10" ht="12.75">
      <c r="H485" s="30"/>
      <c r="I485" s="30"/>
      <c r="J485" s="32"/>
    </row>
    <row r="486" spans="8:10" ht="12.75">
      <c r="H486" s="30"/>
      <c r="I486" s="30"/>
      <c r="J486" s="32"/>
    </row>
    <row r="487" spans="8:10" ht="12.75">
      <c r="H487" s="30"/>
      <c r="I487" s="30"/>
      <c r="J487" s="32"/>
    </row>
    <row r="488" spans="8:10" ht="12.75">
      <c r="H488" s="30"/>
      <c r="I488" s="30"/>
      <c r="J488" s="32"/>
    </row>
    <row r="489" spans="8:10" ht="12.75">
      <c r="H489" s="30"/>
      <c r="I489" s="30"/>
      <c r="J489" s="32"/>
    </row>
    <row r="490" spans="8:10" ht="12.75">
      <c r="H490" s="30"/>
      <c r="I490" s="30"/>
      <c r="J490" s="32"/>
    </row>
    <row r="491" spans="8:10" ht="12.75">
      <c r="H491" s="30"/>
      <c r="I491" s="30"/>
      <c r="J491" s="32"/>
    </row>
    <row r="492" spans="8:10" ht="12.75">
      <c r="H492" s="30"/>
      <c r="I492" s="30"/>
      <c r="J492" s="32"/>
    </row>
    <row r="493" spans="8:10" ht="12.75">
      <c r="H493" s="30"/>
      <c r="I493" s="30"/>
      <c r="J493" s="32"/>
    </row>
    <row r="494" spans="8:10" ht="12.75">
      <c r="H494" s="30"/>
      <c r="I494" s="30"/>
      <c r="J494" s="32"/>
    </row>
    <row r="495" spans="8:10" ht="12.75">
      <c r="H495" s="30"/>
      <c r="I495" s="30"/>
      <c r="J495" s="32"/>
    </row>
    <row r="496" spans="8:10" ht="12.75">
      <c r="H496" s="30"/>
      <c r="I496" s="30"/>
      <c r="J496" s="32"/>
    </row>
    <row r="497" spans="8:10" ht="12.75">
      <c r="H497" s="30"/>
      <c r="I497" s="30"/>
      <c r="J497" s="32"/>
    </row>
    <row r="498" spans="8:10" ht="12.75">
      <c r="H498" s="30"/>
      <c r="I498" s="30"/>
      <c r="J498" s="32"/>
    </row>
    <row r="499" spans="8:10" ht="12.75">
      <c r="H499" s="30"/>
      <c r="I499" s="30"/>
      <c r="J499" s="32"/>
    </row>
    <row r="500" spans="8:10" ht="12.75">
      <c r="H500" s="30"/>
      <c r="I500" s="30"/>
      <c r="J500" s="32"/>
    </row>
    <row r="501" spans="8:10" ht="12.75">
      <c r="H501" s="30"/>
      <c r="I501" s="30"/>
      <c r="J501" s="32"/>
    </row>
    <row r="502" spans="8:10" ht="12.75">
      <c r="H502" s="30"/>
      <c r="I502" s="30"/>
      <c r="J502" s="32"/>
    </row>
    <row r="503" spans="8:10" ht="12.75">
      <c r="H503" s="30"/>
      <c r="I503" s="30"/>
      <c r="J503" s="32"/>
    </row>
    <row r="504" spans="8:10" ht="12.75">
      <c r="H504" s="30"/>
      <c r="I504" s="30"/>
      <c r="J504" s="32"/>
    </row>
    <row r="505" spans="8:10" ht="12.75">
      <c r="H505" s="30"/>
      <c r="I505" s="30"/>
      <c r="J505" s="32"/>
    </row>
    <row r="506" spans="8:10" ht="12.75">
      <c r="H506" s="30"/>
      <c r="I506" s="30"/>
      <c r="J506" s="32"/>
    </row>
    <row r="507" spans="8:10" ht="12.75">
      <c r="H507" s="30"/>
      <c r="I507" s="30"/>
      <c r="J507" s="32"/>
    </row>
    <row r="508" spans="8:10" ht="12.75">
      <c r="H508" s="30"/>
      <c r="I508" s="30"/>
      <c r="J508" s="32"/>
    </row>
    <row r="509" spans="8:10" ht="12.75">
      <c r="H509" s="30"/>
      <c r="I509" s="30"/>
      <c r="J509" s="32"/>
    </row>
    <row r="510" spans="8:10" ht="12.75">
      <c r="H510" s="30"/>
      <c r="I510" s="30"/>
      <c r="J510" s="32"/>
    </row>
    <row r="511" spans="8:10" ht="12.75">
      <c r="H511" s="30"/>
      <c r="I511" s="30"/>
      <c r="J511" s="32"/>
    </row>
    <row r="512" spans="8:10" ht="12.75">
      <c r="H512" s="30"/>
      <c r="I512" s="30"/>
      <c r="J512" s="32"/>
    </row>
    <row r="513" spans="8:10" ht="12.75">
      <c r="H513" s="30"/>
      <c r="I513" s="30"/>
      <c r="J513" s="32"/>
    </row>
    <row r="514" spans="8:10" ht="12.75">
      <c r="H514" s="30"/>
      <c r="I514" s="30"/>
      <c r="J514" s="32"/>
    </row>
    <row r="515" spans="8:10" ht="12.75">
      <c r="H515" s="30"/>
      <c r="I515" s="30"/>
      <c r="J515" s="32"/>
    </row>
    <row r="516" spans="8:10" ht="12.75">
      <c r="H516" s="30"/>
      <c r="I516" s="30"/>
      <c r="J516" s="32"/>
    </row>
    <row r="517" spans="8:10" ht="12.75">
      <c r="H517" s="30"/>
      <c r="I517" s="30"/>
      <c r="J517" s="32"/>
    </row>
    <row r="518" spans="8:10" ht="12.75">
      <c r="H518" s="30"/>
      <c r="I518" s="30"/>
      <c r="J518" s="32"/>
    </row>
    <row r="519" spans="8:10" ht="12.75">
      <c r="H519" s="30"/>
      <c r="I519" s="30"/>
      <c r="J519" s="32"/>
    </row>
    <row r="520" spans="8:10" ht="12.75">
      <c r="H520" s="30"/>
      <c r="I520" s="30"/>
      <c r="J520" s="32"/>
    </row>
    <row r="521" spans="8:10" ht="12.75">
      <c r="H521" s="30"/>
      <c r="I521" s="30"/>
      <c r="J521" s="32"/>
    </row>
    <row r="522" spans="8:10" ht="12.75">
      <c r="H522" s="30"/>
      <c r="I522" s="30"/>
      <c r="J522" s="32"/>
    </row>
    <row r="523" spans="8:10" ht="12.75">
      <c r="H523" s="30"/>
      <c r="I523" s="30"/>
      <c r="J523" s="32"/>
    </row>
    <row r="524" spans="8:10" ht="12.75">
      <c r="H524" s="30"/>
      <c r="I524" s="30"/>
      <c r="J524" s="32"/>
    </row>
    <row r="525" spans="8:10" ht="12.75">
      <c r="H525" s="30"/>
      <c r="I525" s="30"/>
      <c r="J525" s="32"/>
    </row>
    <row r="526" spans="8:10" ht="12.75">
      <c r="H526" s="30"/>
      <c r="I526" s="30"/>
      <c r="J526" s="32"/>
    </row>
    <row r="527" spans="8:10" ht="12.75">
      <c r="H527" s="30"/>
      <c r="I527" s="30"/>
      <c r="J527" s="32"/>
    </row>
    <row r="528" spans="8:10" ht="12.75">
      <c r="H528" s="30"/>
      <c r="I528" s="30"/>
      <c r="J528" s="32"/>
    </row>
    <row r="529" spans="8:10" ht="12.75">
      <c r="H529" s="30"/>
      <c r="I529" s="30"/>
      <c r="J529" s="32"/>
    </row>
    <row r="530" spans="8:10" ht="12.75">
      <c r="H530" s="30"/>
      <c r="I530" s="30"/>
      <c r="J530" s="32"/>
    </row>
    <row r="531" spans="8:10" ht="12.75">
      <c r="H531" s="30"/>
      <c r="I531" s="30"/>
      <c r="J531" s="32"/>
    </row>
    <row r="532" spans="8:10" ht="12.75">
      <c r="H532" s="30"/>
      <c r="I532" s="30"/>
      <c r="J532" s="32"/>
    </row>
    <row r="533" spans="8:10" ht="12.75">
      <c r="H533" s="30"/>
      <c r="I533" s="30"/>
      <c r="J533" s="32"/>
    </row>
    <row r="534" spans="8:10" ht="12.75">
      <c r="H534" s="30"/>
      <c r="I534" s="30"/>
      <c r="J534" s="32"/>
    </row>
    <row r="535" spans="8:10" ht="12.75">
      <c r="H535" s="30"/>
      <c r="I535" s="30"/>
      <c r="J535" s="32"/>
    </row>
    <row r="536" spans="8:10" ht="12.75">
      <c r="H536" s="30"/>
      <c r="I536" s="30"/>
      <c r="J536" s="32"/>
    </row>
    <row r="537" spans="8:10" ht="12.75">
      <c r="H537" s="30"/>
      <c r="I537" s="30"/>
      <c r="J537" s="32"/>
    </row>
    <row r="538" spans="8:10" ht="12.75">
      <c r="H538" s="30"/>
      <c r="I538" s="30"/>
      <c r="J538" s="32"/>
    </row>
    <row r="539" spans="8:10" ht="12.75">
      <c r="H539" s="30"/>
      <c r="I539" s="30"/>
      <c r="J539" s="32"/>
    </row>
    <row r="540" spans="8:10" ht="12.75">
      <c r="H540" s="30"/>
      <c r="I540" s="30"/>
      <c r="J540" s="32"/>
    </row>
    <row r="541" spans="8:10" ht="12.75">
      <c r="H541" s="30"/>
      <c r="I541" s="30"/>
      <c r="J541" s="32"/>
    </row>
    <row r="542" spans="8:10" ht="12.75">
      <c r="H542" s="30"/>
      <c r="I542" s="30"/>
      <c r="J542" s="32"/>
    </row>
    <row r="543" spans="8:10" ht="12.75">
      <c r="H543" s="30"/>
      <c r="I543" s="30"/>
      <c r="J543" s="32"/>
    </row>
    <row r="544" spans="8:10" ht="12.75">
      <c r="H544" s="30"/>
      <c r="I544" s="30"/>
      <c r="J544" s="32"/>
    </row>
    <row r="545" spans="8:10" ht="12.75">
      <c r="H545" s="30"/>
      <c r="I545" s="30"/>
      <c r="J545" s="32"/>
    </row>
    <row r="546" spans="8:10" ht="12.75">
      <c r="H546" s="30"/>
      <c r="I546" s="30"/>
      <c r="J546" s="32"/>
    </row>
    <row r="547" spans="8:10" ht="12.75">
      <c r="H547" s="30"/>
      <c r="I547" s="30"/>
      <c r="J547" s="32"/>
    </row>
    <row r="548" spans="8:10" ht="12.75">
      <c r="H548" s="30"/>
      <c r="I548" s="30"/>
      <c r="J548" s="32"/>
    </row>
    <row r="549" spans="8:10" ht="12.75">
      <c r="H549" s="30"/>
      <c r="I549" s="30"/>
      <c r="J549" s="32"/>
    </row>
  </sheetData>
  <sheetProtection/>
  <mergeCells count="6">
    <mergeCell ref="H5:J6"/>
    <mergeCell ref="B1:C1"/>
    <mergeCell ref="C2:D2"/>
    <mergeCell ref="H2:J2"/>
    <mergeCell ref="B5:G6"/>
    <mergeCell ref="C4:J4"/>
  </mergeCells>
  <dataValidations count="4">
    <dataValidation type="list" allowBlank="1" showInputMessage="1" showErrorMessage="1" sqref="C29:C65536">
      <formula1>INDIRECT(B29)</formula1>
    </dataValidation>
    <dataValidation type="list" allowBlank="1" showInputMessage="1" showErrorMessage="1" sqref="D25:D65536">
      <formula1>INDIRECT(SUBSTITUTE(B25&amp;(VLOOKUP(C25,NameLookup,2,0))," ",""))</formula1>
    </dataValidation>
    <dataValidation type="list" allowBlank="1" showInputMessage="1" showErrorMessage="1" promptTitle="Function Code Entry" prompt="Select Function Code from list" errorTitle="Function Code Entry Error" error="You must select a value from the list" sqref="B24:B65536">
      <formula1>ValidFuncCodes</formula1>
    </dataValidation>
    <dataValidation allowBlank="1" promptTitle="Function Code Entry" prompt="Select Function Code from list" errorTitle="Function Code Entry Error" error="You must select a value from the list" sqref="B7"/>
  </dataValidations>
  <printOptions horizontalCentered="1"/>
  <pageMargins left="1" right="1" top="1.2" bottom="1" header="0.4" footer="0.4"/>
  <pageSetup fitToHeight="0" fitToWidth="1" horizontalDpi="600" verticalDpi="600" orientation="landscape" paperSize="5" scale="87" r:id="rId2"/>
  <headerFooter>
    <oddHeader>&amp;LAttachment F04a
&amp;A&amp;RSPS SaaS HCM Solution
RFP # 060B3490012</oddHeader>
    <oddFooter>&amp;C&amp;9Page &amp;P of &amp;N&amp;R&amp;9May 22, 2013</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J10"/>
  <sheetViews>
    <sheetView zoomScalePageLayoutView="0" workbookViewId="0" topLeftCell="B1">
      <selection activeCell="L10" sqref="L10"/>
    </sheetView>
  </sheetViews>
  <sheetFormatPr defaultColWidth="9.140625" defaultRowHeight="12.75"/>
  <cols>
    <col min="1" max="1" width="8.57421875" style="23" hidden="1" customWidth="1"/>
    <col min="2" max="2" width="10.7109375" style="26" customWidth="1"/>
    <col min="3" max="3" width="13.140625" style="26" customWidth="1"/>
    <col min="4" max="4" width="11.140625" style="26" bestFit="1" customWidth="1"/>
    <col min="5" max="5" width="8.140625" style="26" bestFit="1" customWidth="1"/>
    <col min="6" max="6" width="5.7109375" style="26" bestFit="1" customWidth="1"/>
    <col min="7" max="7" width="40.28125" style="26" customWidth="1"/>
    <col min="8" max="8" width="16.28125" style="26" customWidth="1"/>
    <col min="9" max="9" width="10.140625" style="26" customWidth="1"/>
    <col min="10" max="10" width="36.57421875" style="26" customWidth="1"/>
    <col min="11" max="16384" width="9.140625" style="26" customWidth="1"/>
  </cols>
  <sheetData>
    <row r="1" spans="1:10" s="39" customFormat="1" ht="12.75" customHeight="1">
      <c r="A1" s="53"/>
      <c r="B1" s="196" t="s">
        <v>114</v>
      </c>
      <c r="C1" s="197"/>
      <c r="D1" s="124"/>
      <c r="E1" s="124"/>
      <c r="F1" s="124"/>
      <c r="G1" s="124"/>
      <c r="H1" s="124"/>
      <c r="I1" s="124"/>
      <c r="J1" s="139"/>
    </row>
    <row r="2" spans="1:10" s="39" customFormat="1" ht="57.75" customHeight="1">
      <c r="A2" s="53"/>
      <c r="B2" s="126"/>
      <c r="C2" s="163" t="s">
        <v>115</v>
      </c>
      <c r="D2" s="198"/>
      <c r="E2" s="198"/>
      <c r="F2" s="208"/>
      <c r="G2" s="62" t="s">
        <v>116</v>
      </c>
      <c r="H2" s="199" t="s">
        <v>117</v>
      </c>
      <c r="I2" s="200"/>
      <c r="J2" s="201"/>
    </row>
    <row r="3" spans="1:10" s="39" customFormat="1" ht="12" customHeight="1">
      <c r="A3" s="53"/>
      <c r="B3" s="126"/>
      <c r="C3" s="42"/>
      <c r="D3" s="42"/>
      <c r="E3" s="42"/>
      <c r="F3" s="42"/>
      <c r="G3" s="42"/>
      <c r="H3" s="42"/>
      <c r="I3" s="42"/>
      <c r="J3" s="140"/>
    </row>
    <row r="4" spans="1:10" s="39" customFormat="1" ht="106.5" customHeight="1" thickBot="1">
      <c r="A4" s="53"/>
      <c r="B4" s="128"/>
      <c r="C4" s="213" t="s">
        <v>208</v>
      </c>
      <c r="D4" s="214"/>
      <c r="E4" s="214"/>
      <c r="F4" s="214"/>
      <c r="G4" s="214"/>
      <c r="H4" s="214"/>
      <c r="I4" s="214"/>
      <c r="J4" s="215"/>
    </row>
    <row r="5" spans="1:10" ht="11.25" customHeight="1">
      <c r="A5" s="57"/>
      <c r="B5" s="209" t="s">
        <v>92</v>
      </c>
      <c r="C5" s="210"/>
      <c r="D5" s="210"/>
      <c r="E5" s="210"/>
      <c r="F5" s="210"/>
      <c r="G5" s="210"/>
      <c r="H5" s="191" t="s">
        <v>56</v>
      </c>
      <c r="I5" s="191"/>
      <c r="J5" s="192"/>
    </row>
    <row r="6" spans="1:10" s="27" customFormat="1" ht="11.25" customHeight="1">
      <c r="A6" s="58"/>
      <c r="B6" s="211"/>
      <c r="C6" s="212"/>
      <c r="D6" s="212"/>
      <c r="E6" s="212"/>
      <c r="F6" s="212"/>
      <c r="G6" s="212"/>
      <c r="H6" s="193"/>
      <c r="I6" s="194"/>
      <c r="J6" s="195"/>
    </row>
    <row r="7" spans="1:10" s="28" customFormat="1" ht="33.75">
      <c r="A7" s="59" t="s">
        <v>33</v>
      </c>
      <c r="B7" s="97" t="s">
        <v>32</v>
      </c>
      <c r="C7" s="55" t="s">
        <v>29</v>
      </c>
      <c r="D7" s="55" t="s">
        <v>30</v>
      </c>
      <c r="E7" s="56" t="s">
        <v>91</v>
      </c>
      <c r="F7" s="55" t="s">
        <v>31</v>
      </c>
      <c r="G7" s="54" t="s">
        <v>89</v>
      </c>
      <c r="H7" s="11" t="s">
        <v>118</v>
      </c>
      <c r="I7" s="11" t="s">
        <v>119</v>
      </c>
      <c r="J7" s="98" t="s">
        <v>28</v>
      </c>
    </row>
    <row r="8" spans="1:10" ht="39.75" customHeight="1">
      <c r="A8" s="23">
        <v>1</v>
      </c>
      <c r="B8" s="132" t="s">
        <v>93</v>
      </c>
      <c r="C8" s="20" t="s">
        <v>99</v>
      </c>
      <c r="D8" s="20" t="s">
        <v>99</v>
      </c>
      <c r="E8" s="12" t="s">
        <v>36</v>
      </c>
      <c r="F8" s="18" t="str">
        <f>IF(B8&lt;&gt;"",CONCATENATE(B8,"-",A8),"")</f>
        <v>CE-1</v>
      </c>
      <c r="G8" s="19" t="s">
        <v>66</v>
      </c>
      <c r="H8" s="69"/>
      <c r="I8" s="69"/>
      <c r="J8" s="141"/>
    </row>
    <row r="9" spans="1:10" ht="32.25" customHeight="1">
      <c r="A9" s="23">
        <f>+A8+1</f>
        <v>2</v>
      </c>
      <c r="B9" s="142" t="s">
        <v>93</v>
      </c>
      <c r="C9" s="20" t="s">
        <v>76</v>
      </c>
      <c r="D9" s="20" t="s">
        <v>99</v>
      </c>
      <c r="E9" s="16" t="s">
        <v>5</v>
      </c>
      <c r="F9" s="18" t="str">
        <f>IF(B9&lt;&gt;"",CONCATENATE(B9,"-",A9),"")</f>
        <v>CE-2</v>
      </c>
      <c r="G9" s="21" t="s">
        <v>112</v>
      </c>
      <c r="H9" s="69"/>
      <c r="I9" s="69"/>
      <c r="J9" s="141"/>
    </row>
    <row r="10" spans="2:10" ht="55.5" customHeight="1" thickBot="1">
      <c r="B10" s="143" t="s">
        <v>93</v>
      </c>
      <c r="C10" s="134" t="s">
        <v>99</v>
      </c>
      <c r="D10" s="134" t="s">
        <v>99</v>
      </c>
      <c r="E10" s="134" t="s">
        <v>5</v>
      </c>
      <c r="F10" s="134" t="s">
        <v>54</v>
      </c>
      <c r="G10" s="136" t="s">
        <v>55</v>
      </c>
      <c r="H10" s="144"/>
      <c r="I10" s="144"/>
      <c r="J10" s="145"/>
    </row>
  </sheetData>
  <sheetProtection/>
  <mergeCells count="6">
    <mergeCell ref="B1:C1"/>
    <mergeCell ref="C2:F2"/>
    <mergeCell ref="H5:J6"/>
    <mergeCell ref="B5:G6"/>
    <mergeCell ref="H2:J2"/>
    <mergeCell ref="C4:J4"/>
  </mergeCells>
  <dataValidations count="1">
    <dataValidation allowBlank="1" promptTitle="Function Code Entry" prompt="Select Function Code from list" errorTitle="Function Code Entry Error" error="You must select a value from the list" sqref="B7"/>
  </dataValidations>
  <printOptions horizontalCentered="1"/>
  <pageMargins left="1" right="1" top="1.2" bottom="1" header="0.4" footer="0.4"/>
  <pageSetup fitToHeight="0" fitToWidth="1" horizontalDpi="600" verticalDpi="600" orientation="landscape" paperSize="5" r:id="rId2"/>
  <headerFooter>
    <oddHeader>&amp;LAttachment F04a
&amp;A&amp;RSPS SaaS HCM Solution
RFP # 060B3490012</oddHeader>
    <oddFooter>&amp;C&amp;9Page &amp;P of &amp;N&amp;R&amp;9May 22, 2013</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C5"/>
  <sheetViews>
    <sheetView zoomScalePageLayoutView="0" workbookViewId="0" topLeftCell="B1">
      <selection activeCell="I34" sqref="I34"/>
    </sheetView>
  </sheetViews>
  <sheetFormatPr defaultColWidth="8.8515625" defaultRowHeight="12.75"/>
  <cols>
    <col min="1" max="1" width="14.28125" style="13" customWidth="1"/>
    <col min="2" max="2" width="46.421875" style="13" customWidth="1"/>
    <col min="3" max="3" width="54.8515625" style="13" customWidth="1"/>
    <col min="4" max="16384" width="8.8515625" style="13" customWidth="1"/>
  </cols>
  <sheetData>
    <row r="1" spans="1:3" ht="12.75">
      <c r="A1" s="146" t="s">
        <v>58</v>
      </c>
      <c r="B1" s="148" t="s">
        <v>57</v>
      </c>
      <c r="C1" s="149" t="s">
        <v>35</v>
      </c>
    </row>
    <row r="2" spans="1:3" ht="13.5" thickBot="1">
      <c r="A2" s="147" t="s">
        <v>17</v>
      </c>
      <c r="B2" s="150" t="s">
        <v>39</v>
      </c>
      <c r="C2" s="151" t="s">
        <v>40</v>
      </c>
    </row>
    <row r="3" spans="1:3" ht="12.75">
      <c r="A3" s="14"/>
      <c r="B3" s="15"/>
      <c r="C3" s="14"/>
    </row>
    <row r="4" spans="1:3" ht="12.75">
      <c r="A4" s="14"/>
      <c r="B4" s="15"/>
      <c r="C4" s="14"/>
    </row>
    <row r="5" spans="1:3" ht="12.75">
      <c r="A5" s="14"/>
      <c r="B5" s="15"/>
      <c r="C5" s="14"/>
    </row>
  </sheetData>
  <sheetProtection/>
  <printOptions horizontalCentered="1"/>
  <pageMargins left="1" right="1" top="1.2" bottom="1" header="0.4" footer="0.4"/>
  <pageSetup fitToHeight="0" fitToWidth="1" horizontalDpi="600" verticalDpi="600" orientation="landscape" paperSize="5" r:id="rId2"/>
  <headerFooter>
    <oddHeader>&amp;LAttachment F04a
&amp;A&amp;RSPS SaaS HCM Solution
RFP # 060B3490012</oddHeader>
    <oddFooter>&amp;C&amp;9Page &amp;P of &amp;N&amp;R&amp;9May 22, 2013</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Statewide Personnel System Software as a Service Human Capital Management Solution Project No. 060B3490012 - Attachment F04a (Revised)</dc:title>
  <dc:subject>SPS Project - RE</dc:subject>
  <dc:creator>Lisa Liedtke</dc:creator>
  <cp:keywords>RE</cp:keywords>
  <dc:description/>
  <cp:lastModifiedBy>Young, Darlene</cp:lastModifiedBy>
  <cp:lastPrinted>2013-05-08T11:47:59Z</cp:lastPrinted>
  <dcterms:created xsi:type="dcterms:W3CDTF">2008-11-18T15:06:23Z</dcterms:created>
  <dcterms:modified xsi:type="dcterms:W3CDTF">2013-05-29T18:49:50Z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R Area">
    <vt:lpwstr>Requirements</vt:lpwstr>
  </property>
  <property fmtid="{D5CDD505-2E9C-101B-9397-08002B2CF9AE}" pid="3" name="Org/Dept">
    <vt:lpwstr>Enterprise</vt:lpwstr>
  </property>
  <property fmtid="{D5CDD505-2E9C-101B-9397-08002B2CF9AE}" pid="4" name="ContentType">
    <vt:lpwstr>Document</vt:lpwstr>
  </property>
  <property fmtid="{D5CDD505-2E9C-101B-9397-08002B2CF9AE}" pid="5" name="ContentTypeId">
    <vt:lpwstr>0x01010022CD94C6BA4CE44087D92EAAB8108E9E</vt:lpwstr>
  </property>
  <property fmtid="{D5CDD505-2E9C-101B-9397-08002B2CF9AE}" pid="6" name="display_urn:schemas-microsoft-com:office:office#Editor">
    <vt:lpwstr>Installer, sp19</vt:lpwstr>
  </property>
  <property fmtid="{D5CDD505-2E9C-101B-9397-08002B2CF9AE}" pid="7" name="xd_Signature">
    <vt:lpwstr/>
  </property>
  <property fmtid="{D5CDD505-2E9C-101B-9397-08002B2CF9AE}" pid="8" name="Order">
    <vt:lpwstr>4700.00000000000</vt:lpwstr>
  </property>
  <property fmtid="{D5CDD505-2E9C-101B-9397-08002B2CF9AE}" pid="9" name="TemplateUrl">
    <vt:lpwstr/>
  </property>
  <property fmtid="{D5CDD505-2E9C-101B-9397-08002B2CF9AE}" pid="10" name="xd_ProgID">
    <vt:lpwstr/>
  </property>
  <property fmtid="{D5CDD505-2E9C-101B-9397-08002B2CF9AE}" pid="11" name="display_urn:schemas-microsoft-com:office:office#Author">
    <vt:lpwstr>Installer, sp19</vt:lpwstr>
  </property>
  <property fmtid="{D5CDD505-2E9C-101B-9397-08002B2CF9AE}" pid="12" name="_SourceUrl">
    <vt:lpwstr/>
  </property>
  <property fmtid="{D5CDD505-2E9C-101B-9397-08002B2CF9AE}" pid="13" name="_SharedFileIndex">
    <vt:lpwstr/>
  </property>
</Properties>
</file>