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30" windowWidth="15600" windowHeight="8055" tabRatio="828" activeTab="0"/>
  </bookViews>
  <sheets>
    <sheet name="Cover Sheet" sheetId="1" r:id="rId1"/>
    <sheet name="Functional Requirements" sheetId="2" r:id="rId2"/>
    <sheet name="Report, Form, Ltr  Requirements" sheetId="3" r:id="rId3"/>
    <sheet name="Appendices" sheetId="4" r:id="rId4"/>
  </sheets>
  <definedNames>
    <definedName name="BA">#REF!</definedName>
    <definedName name="BABackOfficeProcessing">#REF!</definedName>
    <definedName name="BABenefitEnrollment">#REF!</definedName>
    <definedName name="BABenefitsAdministration">#REF!</definedName>
    <definedName name="BACustomerService">#REF!</definedName>
    <definedName name="BAEmployeeBenefitManagement">#REF!</definedName>
    <definedName name="BAEmployeeSelfService">#REF!</definedName>
    <definedName name="BAInvoicingLockboxReceivables">#REF!</definedName>
    <definedName name="BANonSPSEmployeeMaintenance">#REF!</definedName>
    <definedName name="CS">#REF!</definedName>
    <definedName name="CSAnnualSalaryReviewPayPlanAmendments">#REF!</definedName>
    <definedName name="CSBonusRelatedtoJobCodeAttributes">#REF!</definedName>
    <definedName name="CSJobCodesandSalaryPlans">#REF!</definedName>
    <definedName name="CSMassChanges">#REF!</definedName>
    <definedName name="CSPositionManagement">#REF!</definedName>
    <definedName name="Customer_Service_Call_Center">#REF!</definedName>
    <definedName name="EE">#REF!</definedName>
    <definedName name="EEAgencyComplianceReviews">#REF!</definedName>
    <definedName name="EEAnnualStatewideEEOReporting">#REF!</definedName>
    <definedName name="EEDiscriminationCompliantsAppeals">#REF!</definedName>
    <definedName name="EEReasonableAccommodations">#REF!</definedName>
    <definedName name="EEWhistleblowerComplaints">#REF!</definedName>
    <definedName name="ER">#REF!</definedName>
    <definedName name="ERDisplinaryActions">#REF!</definedName>
    <definedName name="EREAP">#REF!</definedName>
    <definedName name="ERGrievanceProcessing">#REF!</definedName>
    <definedName name="ERLaborRelations">#REF!</definedName>
    <definedName name="MS">#REF!</definedName>
    <definedName name="MSDrugTesting">#REF!</definedName>
    <definedName name="MSEmployeetoEmployeeLeaveDonation">#REF!</definedName>
    <definedName name="MSLeaveBank">#REF!</definedName>
    <definedName name="MSLeaveBankEmployeetoEmployeeAppeals">#REF!</definedName>
    <definedName name="MSStateMedicalDirectorReferrals">#REF!</definedName>
    <definedName name="NameLookup">#REF!</definedName>
    <definedName name="NF">#REF!</definedName>
    <definedName name="PC">#REF!</definedName>
    <definedName name="PCBackOfficePositionMaintenance">#REF!</definedName>
    <definedName name="PCManagementofPositionControlPINs">#REF!</definedName>
    <definedName name="PCPINCreation">#REF!</definedName>
    <definedName name="PCPositionControl">#REF!</definedName>
    <definedName name="PE">#REF!</definedName>
    <definedName name="PEProbationaryPerformanceEvaluations">#REF!</definedName>
    <definedName name="_xlnm.Print_Area" localSheetId="1">'Functional Requirements'!$B$1:$J$158</definedName>
    <definedName name="_xlnm.Print_Area" localSheetId="2">'Report, Form, Ltr  Requirements'!$B$1:$J$30</definedName>
    <definedName name="_xlnm.Print_Titles" localSheetId="1">'Functional Requirements'!$5:$7</definedName>
    <definedName name="_xlnm.Print_Titles" localSheetId="2">'Report, Form, Ltr  Requirements'!$5:$7</definedName>
    <definedName name="PS">#REF!</definedName>
    <definedName name="PSDataChange">#REF!</definedName>
    <definedName name="PSDemotion">#REF!</definedName>
    <definedName name="PSHiresandRehires">#REF!</definedName>
    <definedName name="PSPromotion">#REF!</definedName>
    <definedName name="PSSalaryAdjustments">#REF!</definedName>
    <definedName name="PSTermination">#REF!</definedName>
    <definedName name="PSTransfer">#REF!</definedName>
    <definedName name="RE">#REF!</definedName>
    <definedName name="REApplicantAccount">#REF!</definedName>
    <definedName name="REApplicantPortal">#REF!</definedName>
    <definedName name="REApplicantProfile">#REF!</definedName>
    <definedName name="REApplicantTracking">#REF!</definedName>
    <definedName name="REApplication">#REF!</definedName>
    <definedName name="REEligibleListReporting">#REF!</definedName>
    <definedName name="REExaminationandScoring">#REF!</definedName>
    <definedName name="REGeneral">#REF!</definedName>
    <definedName name="REInterviewSelection">#REF!</definedName>
    <definedName name="REJobPosting">#REF!</definedName>
    <definedName name="REJobRequisition">#REF!</definedName>
    <definedName name="RERecruitmentPackage">#REF!</definedName>
    <definedName name="REScreeningChecklist">#REF!</definedName>
    <definedName name="RETestConstruction">#REF!</definedName>
    <definedName name="REWorkflow">#REF!</definedName>
    <definedName name="TACourseRegistration">#REF!</definedName>
    <definedName name="TAOnlineEvaluationsTests">#REF!</definedName>
    <definedName name="TATrackEmployeeTraining">#REF!</definedName>
    <definedName name="TBA">#REF!</definedName>
    <definedName name="TK">#REF!</definedName>
    <definedName name="TR">#REF!</definedName>
    <definedName name="ValidCategory">#REF!</definedName>
    <definedName name="ValidFuncCodes">#REF!</definedName>
  </definedNames>
  <calcPr fullCalcOnLoad="1"/>
</workbook>
</file>

<file path=xl/sharedStrings.xml><?xml version="1.0" encoding="utf-8"?>
<sst xmlns="http://schemas.openxmlformats.org/spreadsheetml/2006/main" count="930" uniqueCount="244">
  <si>
    <t>The system shall provide the capability for State employees , except temporary employees, to request and be automatically approved for advanced sick leave if:
(a) The Secretary (DBM) has implemented an advanced sick leave policy;
(b) The employee has a need to use sick leave for eligible reasons except following the birth of the employee's child or When a child is placed with the employee for adoption;
(c) The employee has exhausted all earned sick, annual, personal, and compensatory leave hours; 
(d) The employee agrees to repay the advanced sick leave at a rate of 50 percent of earned sick leave as it is earned upon the employee's return to work; and 
(e) The employee agrees that any outstanding leave amount due upon the employee's separation from State employment for any reason shall be considered a debt to the State.</t>
  </si>
  <si>
    <t>The system shall provide the capability to use sick leave for:
(a). For illness or disability of the employee;
(b). For death, illness, or disability of a member of the employee's immediate family;
(c). Following the birth of the employee's child;
(d). When a child is placed with the employee for adoption; or
(e). For a medical appointment of the employee or a member of the employee's immediate family.</t>
  </si>
  <si>
    <t>The system shall provide the capability to allow sick leave usage rate and sick leave balance for part-time employees to be prorated based on the employees' percentage of employment.</t>
  </si>
  <si>
    <t>The system shall provide the capability to allow an employee to be credited with 1-1/2 hours of sick leave for each 26 hours worked for a maximum of 15 days, not to exceed 120 hours, of sick leave a year.</t>
  </si>
  <si>
    <t>The system shall provide the capability to record employee sick leave balances.</t>
  </si>
  <si>
    <t>Sick Leave</t>
  </si>
  <si>
    <t>Sick Leave Incentive Program</t>
  </si>
  <si>
    <t>Appendix A</t>
  </si>
  <si>
    <t>FMLA and Leave of Absence Process Flows</t>
  </si>
  <si>
    <t>Attachment F7c</t>
  </si>
  <si>
    <t>The system shall provide the capability to define the Sick Leave Incentive Program as:
(a). Payment of up to 40 hours of unused sick leave per calendar year if an employee has used no more than 40 hours of sick leave during the calendar year and has a sick leave balance of at least 240 hours on December 31 of that calendar year; and 
(b). Payment for up to 56 hours of unused sick leave per calendar year if an employee has used no more than 24 hours of sick leave during the calendar year and has a sick leave balance of at least 240 hours on December 31 of that calendar year.</t>
  </si>
  <si>
    <t>The system shall calculate Work Hours based on the below formula:
- Event Start Date  and (Event Start Date - 365 Days)</t>
  </si>
  <si>
    <r>
      <t xml:space="preserve">The system shall provide the capability to generate a </t>
    </r>
    <r>
      <rPr>
        <b/>
        <u val="single"/>
        <sz val="8"/>
        <color indexed="8"/>
        <rFont val="Arial"/>
        <family val="2"/>
      </rPr>
      <t>Employees On Leave of Absence</t>
    </r>
    <r>
      <rPr>
        <b/>
        <i/>
        <u val="single"/>
        <sz val="8"/>
        <color indexed="8"/>
        <rFont val="Arial"/>
        <family val="2"/>
      </rPr>
      <t>.</t>
    </r>
    <r>
      <rPr>
        <sz val="8"/>
        <color indexed="8"/>
        <rFont val="Arial"/>
        <family val="2"/>
      </rPr>
      <t xml:space="preserve">  The report shall have the following data elements:  
- Employee ID
- Employee Name
- Agency
- Leave Effective Date Range
- Leave Reason
- Expected Return Date</t>
    </r>
  </si>
  <si>
    <t xml:space="preserve">The system shall provide the capability for the user to run a report that will identify the employees who have missed 5 or more consecutive work days.  </t>
  </si>
  <si>
    <t xml:space="preserve">The system shall provide the capability for Managers to run a report that will identify the employees who have missed 5 or more consecutive work days.  </t>
  </si>
  <si>
    <t>The system shall provide the capability for the user to run a report based on the current timekeeping records and produce the most current time data after the pay period close.</t>
  </si>
  <si>
    <t>The system shall provide the capability for the employee to continue to accrue leave based on pre-defined leave plans accrual schedule.</t>
  </si>
  <si>
    <t>The system shall determine the employee's direct pay total amount while the employee is on leave.</t>
  </si>
  <si>
    <t>The system shall track total benefit premiums owed while employee is on Leave of Absence without Pay and choses to pay 'upon return'.</t>
  </si>
  <si>
    <t>The system shall evaluate if Benefit Participant is on Leave with pay and using the following Types of Leave while on FMLA:
- Accrued Annual 
- Sick
- Personal or Compensatory Leave
- Leave Bank Time</t>
  </si>
  <si>
    <t>The system shall determine each pay period if the employee's paycheck covers total health benefit deductions.</t>
  </si>
  <si>
    <t>The system shall provide users the capability to assess if the employee has exhausted all 12 weeks (or 26 weeks for Service Member) of their FMLA leave.</t>
  </si>
  <si>
    <t>The system shall automatically trigger corresponding benefit event associated with Leave of Absence based on pre-defined rules.</t>
  </si>
  <si>
    <t>The system shall automatically trigger corresponding benefit event associated with Return from Leave of Absence based on pre-defined rules.</t>
  </si>
  <si>
    <t>The system shall determine if the employee qualifies for an FMLA Leave based on pre-defined rules.</t>
  </si>
  <si>
    <t>The system shall provide the capability for users to track weekly FMLA schedule.</t>
  </si>
  <si>
    <t>The system shall provide the capability for users to track FMLA activity.</t>
  </si>
  <si>
    <t>The system shall track and capture intermittent FMLA Leave which may span in multiple concurrent FMLA events.</t>
  </si>
  <si>
    <t>The system shall track and capture approved FMLA Leave based on pre-defined FMLA category.</t>
  </si>
  <si>
    <r>
      <t>The system shall provide users the capability to generate a standard</t>
    </r>
    <r>
      <rPr>
        <b/>
        <u val="single"/>
        <sz val="8"/>
        <color indexed="8"/>
        <rFont val="Arial"/>
        <family val="2"/>
      </rPr>
      <t xml:space="preserve"> Leave of Absence Request Form</t>
    </r>
    <r>
      <rPr>
        <b/>
        <sz val="8"/>
        <color indexed="8"/>
        <rFont val="Arial"/>
        <family val="2"/>
      </rPr>
      <t xml:space="preserve"> with a </t>
    </r>
    <r>
      <rPr>
        <sz val="8"/>
        <color indexed="8"/>
        <rFont val="Arial"/>
        <family val="2"/>
      </rPr>
      <t>signature line.</t>
    </r>
  </si>
  <si>
    <r>
      <t>The system shall provide users the capability to generate a standard</t>
    </r>
    <r>
      <rPr>
        <b/>
        <u val="single"/>
        <sz val="8"/>
        <color indexed="8"/>
        <rFont val="Arial"/>
        <family val="2"/>
      </rPr>
      <t xml:space="preserve"> Notice of Eligibility and Rights &amp; Responsibilities.</t>
    </r>
  </si>
  <si>
    <r>
      <t xml:space="preserve">The system shall provide users the capability to generate a standard </t>
    </r>
    <r>
      <rPr>
        <b/>
        <u val="single"/>
        <sz val="8"/>
        <color indexed="8"/>
        <rFont val="Arial"/>
        <family val="2"/>
      </rPr>
      <t>Certification of Health Care Provider Forms.</t>
    </r>
  </si>
  <si>
    <r>
      <t xml:space="preserve">The system shall provide users the capability to generate a </t>
    </r>
    <r>
      <rPr>
        <b/>
        <u val="single"/>
        <sz val="8"/>
        <color indexed="8"/>
        <rFont val="Arial Narrow"/>
        <family val="2"/>
      </rPr>
      <t>MS 381 – Notice of Eligibility and Rights &amp; Responsibilities (Family and Medical Leave Act)</t>
    </r>
  </si>
  <si>
    <r>
      <t xml:space="preserve">The system shall provide users the capability to generate a </t>
    </r>
    <r>
      <rPr>
        <b/>
        <u val="single"/>
        <sz val="8"/>
        <color indexed="8"/>
        <rFont val="Arial Narrow"/>
        <family val="2"/>
      </rPr>
      <t>MS 382 – Designation Notice (Family and Medical Leave Act)</t>
    </r>
  </si>
  <si>
    <r>
      <t xml:space="preserve">The system shall provide users the capability to generate a </t>
    </r>
    <r>
      <rPr>
        <b/>
        <u val="single"/>
        <sz val="8"/>
        <color indexed="8"/>
        <rFont val="Arial Narrow"/>
        <family val="2"/>
      </rPr>
      <t>MS 380E – Certification of Health Care Provider for Employee’s Serious Health Condition (Family and Medical Leave Act)</t>
    </r>
  </si>
  <si>
    <r>
      <t xml:space="preserve">The system shall provide users the capability to generate a </t>
    </r>
    <r>
      <rPr>
        <b/>
        <u val="single"/>
        <sz val="8"/>
        <color indexed="8"/>
        <rFont val="Arial Narrow"/>
        <family val="2"/>
      </rPr>
      <t>MS 380F – Certification of Health Care Provider for Family Member’s Serious Health Condition (Family and Medical Leave Act)</t>
    </r>
  </si>
  <si>
    <r>
      <t xml:space="preserve">The system shall provide users the capability to generate a </t>
    </r>
    <r>
      <rPr>
        <b/>
        <u val="single"/>
        <sz val="8"/>
        <color indexed="8"/>
        <rFont val="Arial Narrow"/>
        <family val="2"/>
      </rPr>
      <t>MS 384 – Certification of Qualifying Exigency for Military Family Leave (Family and Medical Leave Act)</t>
    </r>
  </si>
  <si>
    <r>
      <t xml:space="preserve">The system shall provide users the capability to generate a </t>
    </r>
    <r>
      <rPr>
        <b/>
        <u val="single"/>
        <sz val="8"/>
        <color indexed="8"/>
        <rFont val="Arial Narrow"/>
        <family val="2"/>
      </rPr>
      <t>MS 385 – Certification for Serious Injury or Illness of Covered Servicemember for Military Family Leave (Family and Medical Leave Act)</t>
    </r>
  </si>
  <si>
    <r>
      <t xml:space="preserve">The system shall provide users the capability to generate a </t>
    </r>
    <r>
      <rPr>
        <b/>
        <u val="single"/>
        <sz val="8"/>
        <color indexed="8"/>
        <rFont val="Arial Narrow"/>
        <family val="2"/>
      </rPr>
      <t>Leave of Absence Request Form</t>
    </r>
  </si>
  <si>
    <t>The system shall determine if the employee's pay will cover all health benefit coverage deductions.</t>
  </si>
  <si>
    <t>The system shall provide users the capability to process a personnel self service transaction and enter the termination for the employee.</t>
  </si>
  <si>
    <t>The system shall provide the capability to send out notifications when employees are placed on a leave of absence.</t>
  </si>
  <si>
    <t>The system shall provide employees the capabilities to designate work-related accident leave;
(a). Beginning on the first day of disability; and 
(b). Continuing until the earlier of :
  (i). The day that the employee is able to return to work; or
  (ii). 6 months from the date of disability.</t>
  </si>
  <si>
    <t>The system shall provide the capability for employees to obtain approval from their supervisor when requesting to use annual leave.</t>
  </si>
  <si>
    <t>The system shall provide the capability to not calculate or compensate employees for unused annual leave when termination is due to  moral turpitude.</t>
  </si>
  <si>
    <t>The system shall provide the capability to establish the following leave categories that can be used:
1. Bereavement
2. Accident
3. Holiday
4. Military
5. Military Training/ Active Military Duty 
6. Disaster Service
7. Jury Service
8. Court/Grand Jury/Administrative Unit/Deposition 
9. Leave For Grievance
10. Exam/Interview
11. Administrative Leave
12. To Attend employee Organization events 
13. Emergency Release
16. Leave Without Pay
17. FMLA
18. Public Health
19. Religious 
20. Other
21. Organ Donation Leave
22. Furlough Day
23. Service Reduction Day
24. Positive Tuberculin Test</t>
  </si>
  <si>
    <t>The system shall provide users the capability to update the employee’s Anticipated Return from Leave Date in the system</t>
  </si>
  <si>
    <t>MS 385 – Certification for Serious Injury or Illness of Covered Servicemember for Military Family Leave (Family and Medical Leave Act)</t>
  </si>
  <si>
    <t>Leave of Absence Request Form</t>
  </si>
  <si>
    <t>FMLA413</t>
  </si>
  <si>
    <t>FMLA Guide</t>
  </si>
  <si>
    <t>Final Notificiation</t>
  </si>
  <si>
    <t>To Be Completed by Vendor</t>
  </si>
  <si>
    <t>Workflow</t>
  </si>
  <si>
    <t>Appendix Description</t>
  </si>
  <si>
    <t>Appendix</t>
  </si>
  <si>
    <t>Appendix Link</t>
  </si>
  <si>
    <t>Data</t>
  </si>
  <si>
    <t>Form</t>
  </si>
  <si>
    <t>Requirement Description</t>
  </si>
  <si>
    <t>Report</t>
  </si>
  <si>
    <t>Category</t>
  </si>
  <si>
    <t>Requirements Area</t>
  </si>
  <si>
    <t>LV</t>
  </si>
  <si>
    <t xml:space="preserve">The system shall provide users the ability to update the employee’s Leave of Absence Reason to a non-FMLA value </t>
  </si>
  <si>
    <t>The system shall provide users the capability to record a Return from Leave of Absence Action on the employee job record.</t>
  </si>
  <si>
    <t>General</t>
  </si>
  <si>
    <t>Technical</t>
  </si>
  <si>
    <t>The system shall provide users the capability to identify employees out of the workplace on a Leave of Absence during a user-specified time period.</t>
  </si>
  <si>
    <t>The system shall provide users the capability to identify employees who participate in the Managed Return to Work Program during a user-specified time period.</t>
  </si>
  <si>
    <r>
      <t xml:space="preserve">The system shall provide the capability to generate a </t>
    </r>
    <r>
      <rPr>
        <b/>
        <u val="single"/>
        <sz val="8"/>
        <color indexed="8"/>
        <rFont val="Arial"/>
        <family val="2"/>
      </rPr>
      <t>Employee Leave of Absence History</t>
    </r>
    <r>
      <rPr>
        <b/>
        <i/>
        <u val="single"/>
        <sz val="8"/>
        <color indexed="8"/>
        <rFont val="Arial"/>
        <family val="2"/>
      </rPr>
      <t>.</t>
    </r>
    <r>
      <rPr>
        <sz val="8"/>
        <color indexed="8"/>
        <rFont val="Arial"/>
        <family val="2"/>
      </rPr>
      <t xml:space="preserve">  The report shall show all of the Leave of Absence Actions for a user-specified employee for a user-specified time period.</t>
    </r>
  </si>
  <si>
    <r>
      <t xml:space="preserve">The system shall provide the capability to generate a </t>
    </r>
    <r>
      <rPr>
        <b/>
        <u val="single"/>
        <sz val="8"/>
        <color indexed="8"/>
        <rFont val="Arial"/>
        <family val="2"/>
      </rPr>
      <t>Employee FMLA History</t>
    </r>
    <r>
      <rPr>
        <b/>
        <i/>
        <u val="single"/>
        <sz val="8"/>
        <color indexed="8"/>
        <rFont val="Arial"/>
        <family val="2"/>
      </rPr>
      <t>.</t>
    </r>
    <r>
      <rPr>
        <sz val="8"/>
        <color indexed="8"/>
        <rFont val="Arial"/>
        <family val="2"/>
      </rPr>
      <t xml:space="preserve">  The report shall show all of the FMLA events for a user-specified employee for a user-specified time period.</t>
    </r>
  </si>
  <si>
    <t>Portal</t>
  </si>
  <si>
    <t>FMLA and Leave</t>
  </si>
  <si>
    <t>The system shall provide users the capability to identify employees who have missed at least 5 or more consecutive workdays.</t>
  </si>
  <si>
    <t>All Other HR Functions</t>
  </si>
  <si>
    <t>The system shall provide the capability to have employees enrolled into leave plans.</t>
  </si>
  <si>
    <t>The system shall provide the capability to setup unique leave plans based on pre-defined eligibility rules.</t>
  </si>
  <si>
    <t>Initial Request and Evaluation of LOA</t>
  </si>
  <si>
    <t>Record a LOA</t>
  </si>
  <si>
    <t>FMLA</t>
  </si>
  <si>
    <t>Record a Leave of Absence</t>
  </si>
  <si>
    <t>Return from Leave of Absence</t>
  </si>
  <si>
    <t>AD&amp;D and Life Insurance Coverage</t>
  </si>
  <si>
    <t>Evaluation of a Leave of Absence</t>
  </si>
  <si>
    <t>The system shall provide the capability to track FMLA requests in the SPS system</t>
  </si>
  <si>
    <t>Initial Request and Evaluation of Leave of Absence</t>
  </si>
  <si>
    <r>
      <t xml:space="preserve">The system shall provide the </t>
    </r>
    <r>
      <rPr>
        <b/>
        <u val="single"/>
        <sz val="8"/>
        <color indexed="8"/>
        <rFont val="Arial"/>
        <family val="2"/>
      </rPr>
      <t>Leave General Report</t>
    </r>
    <r>
      <rPr>
        <sz val="8"/>
        <color indexed="8"/>
        <rFont val="Arial"/>
        <family val="2"/>
      </rPr>
      <t xml:space="preserve">.  This report shall include the following information from the preceding calendar year:
-Total Number of employee in a unit;
- Aggregate amount of annual, personal and sick leave taken by the employees of the unit;
- Categories and amounts of other leave taken by employees of the unit
</t>
    </r>
  </si>
  <si>
    <t>Annual Report</t>
  </si>
  <si>
    <r>
      <t xml:space="preserve">The system shall provide an </t>
    </r>
    <r>
      <rPr>
        <b/>
        <u val="single"/>
        <sz val="8"/>
        <color indexed="8"/>
        <rFont val="Arial"/>
        <family val="2"/>
      </rPr>
      <t>Sick Leave Incentive Annual report</t>
    </r>
    <r>
      <rPr>
        <sz val="8"/>
        <color indexed="8"/>
        <rFont val="Arial"/>
        <family val="2"/>
      </rPr>
      <t xml:space="preserve"> that summarizes by participating Agencies listing of detailed information of unused sick leave of employees receiving payment.  This report shall include the following information at the end of each calendar year:
-The number of employees receiving payment for unused sick leave
- The total payment received by employees
- The number of unused sick leave hours exchanged for payment;
- The total sick leave hours used during the calendar year
- Any estimated overtime savings as a result of this Program
</t>
    </r>
  </si>
  <si>
    <t>Sick Leave Incentive Report</t>
  </si>
  <si>
    <t>The system shall provide the capability to allow employees to take accident leave when:  
(a). The employee sustains a disabling personal injury that would be compensable under the Maryland Worker's Compensation Act; and
(b). A physician examines the employee and certifies that the employee is disabled because of the injury</t>
  </si>
  <si>
    <t>The system shall provide the capability for an appointing authority to correct an employee's leave record to reflect a conversion of the work-related accident leave which was granted in advance of the notification, to:
 - leave with pay, or,
 - if the employee does not have leave with pay, to leave of absence without pay.</t>
  </si>
  <si>
    <t>The system shall provide the capability for Work-related accident leave to be granted for up to an additional 6 months from the original disability if:
(a). The employee is certified by a physician
(b). No decision has been reached by the Worker's Compensation Commission on the employee's claim.</t>
  </si>
  <si>
    <t>Accident Leave</t>
  </si>
  <si>
    <t>The system shall provide the capability for paid administrative leave to not exceed 10 work days, in order to remove an employee from the workplace when the employee:
(a) May pose a threat to self, another individual, or State property; 
(b) May be incapable of properly performing the employee's duties because of extraordinary circumstances; or 
(c) Is under investigation for work-related conduct.</t>
  </si>
  <si>
    <t>Administrative Leave</t>
  </si>
  <si>
    <t>The system shall provide the capability for an appointing authority to grant administrative leave during state declared emergencies.</t>
  </si>
  <si>
    <t>The system shall provide the capability for an appointing authority to grant administrative leave during non-state declared emergencies.</t>
  </si>
  <si>
    <t>The system shall provide the capability to authorize administrative leave for incentive awards.</t>
  </si>
  <si>
    <t>The system shall provide the capability to allow employees to carry over from 1 year to the next unused annual leave  up to 75 days or 600 hours.</t>
  </si>
  <si>
    <t>Annual Leave</t>
  </si>
  <si>
    <t>The system shall provide the capability for part-time employees to accumulate a maximum of annual leave determined on the basis of the percentage of 600 hours of annual leave equal to the percentage of employment.</t>
  </si>
  <si>
    <t>The system shall provide the capability to credit an employee with annual leave equal to the number of hours the employee has earned at the time of a workweek change.</t>
  </si>
  <si>
    <t>The system shall provide the capability to calculate for unused annual leave on termination of State employment  as equal to one-tenth of the employee's established biweekly compensation at the time of termination of State employment multiplied by:
(a). The number of days of annual leave, not exceeding 50 days or 400 hours of the total that were accrued at the end of the previous calendar year and that remain unused; and
(b). The number of days of annual leave that accrued during the calendar year in which the employees' State employment terminates and that remain unused.</t>
  </si>
  <si>
    <t>The system shall provide the capability to not provide annual leave or compensation for annual leave if employment is terminated within 6 months of original appointment.</t>
  </si>
  <si>
    <t>The system shall provide the capability to forfeit any accumulated and unused annual leave in excess of 75 days or 600 hours at the beginning of the first full pay period of the next calendar year.</t>
  </si>
  <si>
    <t>The system shall provide the capability to not allow employees to use annual leave in the first 6 months of state service.</t>
  </si>
  <si>
    <t>The system shall provide users the capability to record the termination along with the Effective Date of the termination.</t>
  </si>
  <si>
    <t>Vendor Responses:</t>
  </si>
  <si>
    <t>OB - Out of Box
CW - Configuration with Cost
CO - Configuration without Cost
CB - Candidate for BPR</t>
  </si>
  <si>
    <t>RT - Reporting Tool
TP - Third Party
NM - Not Met
FR - Future Release</t>
  </si>
  <si>
    <t>UC - Customization with Cost
UO - Customization without Cost</t>
  </si>
  <si>
    <t>Module(s)/
Sub-module(s)
Required</t>
  </si>
  <si>
    <t>Response</t>
  </si>
  <si>
    <r>
      <t xml:space="preserve">The system shall provide the capability to generate a </t>
    </r>
    <r>
      <rPr>
        <b/>
        <u val="single"/>
        <sz val="8"/>
        <color indexed="8"/>
        <rFont val="Arial"/>
        <family val="2"/>
      </rPr>
      <t xml:space="preserve">+5 Consecutive Days Off </t>
    </r>
    <r>
      <rPr>
        <b/>
        <i/>
        <u val="single"/>
        <sz val="8"/>
        <color indexed="8"/>
        <rFont val="Arial"/>
        <family val="2"/>
      </rPr>
      <t>.</t>
    </r>
    <r>
      <rPr>
        <sz val="8"/>
        <color indexed="8"/>
        <rFont val="Arial"/>
        <family val="2"/>
      </rPr>
      <t xml:space="preserve">  The report shall show all employees who took 5 or more unscheduled days of Sick leave during a user-specified time period that were not already on a designated Leave of Absence.</t>
    </r>
  </si>
  <si>
    <r>
      <t xml:space="preserve">The system shall provide the capability to generate a </t>
    </r>
    <r>
      <rPr>
        <b/>
        <u val="single"/>
        <sz val="8"/>
        <color indexed="8"/>
        <rFont val="Arial"/>
        <family val="2"/>
      </rPr>
      <t xml:space="preserve">Leave of Absence Time Reporting Audit </t>
    </r>
    <r>
      <rPr>
        <b/>
        <i/>
        <u val="single"/>
        <sz val="8"/>
        <color indexed="8"/>
        <rFont val="Arial"/>
        <family val="2"/>
      </rPr>
      <t>.</t>
    </r>
    <r>
      <rPr>
        <sz val="8"/>
        <color indexed="8"/>
        <rFont val="Arial"/>
        <family val="2"/>
      </rPr>
      <t xml:space="preserve">  The report shall show the distinct time reporting codes being used by employees with a Leave of Absence status during a user-specified time period.</t>
    </r>
  </si>
  <si>
    <r>
      <t xml:space="preserve">The system shall provide the capability to generate a </t>
    </r>
    <r>
      <rPr>
        <b/>
        <u val="single"/>
        <sz val="8"/>
        <color indexed="8"/>
        <rFont val="Arial"/>
        <family val="2"/>
      </rPr>
      <t>Employees on Managed Return to Work</t>
    </r>
    <r>
      <rPr>
        <b/>
        <i/>
        <u val="single"/>
        <sz val="8"/>
        <color indexed="8"/>
        <rFont val="Arial"/>
        <family val="2"/>
      </rPr>
      <t>.</t>
    </r>
    <r>
      <rPr>
        <sz val="8"/>
        <color indexed="8"/>
        <rFont val="Arial"/>
        <family val="2"/>
      </rPr>
      <t xml:space="preserve">  The report shall show all employees that participated in the Managed Return to Work Program during a user-specified time period.</t>
    </r>
  </si>
  <si>
    <r>
      <t xml:space="preserve">The system shall provide the capability to generate a </t>
    </r>
    <r>
      <rPr>
        <b/>
        <u val="single"/>
        <sz val="8"/>
        <color indexed="8"/>
        <rFont val="Arial"/>
        <family val="2"/>
      </rPr>
      <t>Employee FMLA Usage</t>
    </r>
    <r>
      <rPr>
        <b/>
        <i/>
        <u val="single"/>
        <sz val="8"/>
        <color indexed="8"/>
        <rFont val="Arial"/>
        <family val="2"/>
      </rPr>
      <t>.</t>
    </r>
    <r>
      <rPr>
        <sz val="8"/>
        <color indexed="8"/>
        <rFont val="Arial"/>
        <family val="2"/>
      </rPr>
      <t xml:space="preserve">  The report shall showthe FMLA usage for a single employee or all employees.</t>
    </r>
  </si>
  <si>
    <t>Business Rule</t>
  </si>
  <si>
    <t xml:space="preserve">Process </t>
  </si>
  <si>
    <t>Sub-Process</t>
  </si>
  <si>
    <t>Req. #</t>
  </si>
  <si>
    <t>Function Code</t>
  </si>
  <si>
    <t>Req. Count</t>
  </si>
  <si>
    <t>The system shall provide users the capability to review an employee's FMLA or Service Member leave history.</t>
  </si>
  <si>
    <t>The system shall provide the capability to establish the pay differential as a dollar amount in the employee's pay until an end date is entered.</t>
  </si>
  <si>
    <t xml:space="preserve">The system shall provide the following fields when recording a Leave of Absence:
- Start Date of Leave 
- Employee's Agency
- Reason for Leave
- Expected Return Date </t>
  </si>
  <si>
    <t>The system shall provide users the capability to evaluate the Leave of Absence Reason to determine if approval is required .</t>
  </si>
  <si>
    <t>The system shall provide users the capability to view an employee's health benefit coverage to determine what portion the State will pay when the Leave of Absence's reason is Military.</t>
  </si>
  <si>
    <t>The system shall provide the capability to determine if the participant is currently enrolled in the following benefit plans:
- AD&amp;D Plan 
- Life Insurance Plan</t>
  </si>
  <si>
    <t>The system shall allow the employee the ability to pay for their benefits premiums when on any LOA reason except for Personal and Medical.</t>
  </si>
  <si>
    <t>The system shall provide the capability for users to collect payment from one of the following options:
- Print Payment Coupon
- Include as additional Payroll Deduction amount</t>
  </si>
  <si>
    <t>The system shall provide the capability to define leave that does not qualify as sick leave usage; for the Sick Leave Incentive program as:
     (i). Sick leave that is used for a death in the immediate family;
     (ii). Sick leave that is donated to another employee in accordance with the provisions of the employee-to-employee Leave Donation Program;
(iii). Sick leave that is donated to the State employees' Leave Bank; and
     (iv). Sick leave that is taken in accordance with the Family and Medical Leave Act.</t>
  </si>
  <si>
    <t>Appendix B</t>
  </si>
  <si>
    <t>The system shall calculate the employee's month of service based on the below formula:
- Current Date - EOD Date</t>
  </si>
  <si>
    <t>The system shall provide the capability to attach a scanned copy of the employee's Military orders or Accident documentation to the Leave of Absence transaction.</t>
  </si>
  <si>
    <t>The system shall provide the capability to not calculate for annual leave for hours worked in excess of an employee's regular work schedule.</t>
  </si>
  <si>
    <t>The system shall provide the capability to allow annual leave, personal leave, or compensatory time on the day on which an emergency is declared to be converted to "release time" and not be deducted from the accrued balance, as long as the declared emergency has been announced within two hours of the employee's regular work shift.</t>
  </si>
  <si>
    <t>The system shall provide the capability to use organ donation leave upon approval from the employee's appointing authority.</t>
  </si>
  <si>
    <t>The system shall provide the capability to allow sick leave to accrue only for hours worked on an employee's regular schedule, not in excess of that schedule.</t>
  </si>
  <si>
    <t>The system shall provide users the capability to review an employee's Leave of Absence history.</t>
  </si>
  <si>
    <t>The system shall provide users the capability to audit the type of accrued leave types (i.e., vacation, sick) on the employee timesheet against the FMLA or Service Member's reason.</t>
  </si>
  <si>
    <t>Death in employee’s Family Leave</t>
  </si>
  <si>
    <t>The system shall provide the capability to allow an individual appointed on an emergency basis, to be given credit for the time served as an emergency appointee if there is no break in service between the time served as an emergency appointee and the individual's appointment to a budgeted position.</t>
  </si>
  <si>
    <t>The system shall provide the capability to allow an employee who is an organ donor to be entitled to leave with pay for a period of not more than 15 days annually, without loss of pay or charge against leave.</t>
  </si>
  <si>
    <t>The system shall provide the capability to allow organ donation leave to be used:
(a) Up to 7 days of organ donation leave in any 12 month period to serve as a bone marrow donor; and 
(b) Up to 30 days of organ donation leave in any 12 month period to serve as an organ donor.
(c) For the donation procedure and recovery from the donation procedure. 
(d) In increments of 1 hour or more.</t>
  </si>
  <si>
    <t>The system shall provide users the capability to submit personal leave requests to the employee's immediate supervisor.</t>
  </si>
  <si>
    <t>The system shall provide the capability to allow an employee who returns to work the capability to apply additional accrued annual or personal leave to the amount owed, or elect to pay in cash at a 100 percent repayment rate.</t>
  </si>
  <si>
    <t>The system shall provide the capability for an employee who wishes to use accrued sick leave to care for a newborn or newly adopted child the capability to use up to 30 days of accrued sick leave to care for the child.</t>
  </si>
  <si>
    <t>The system shall provide the capability to track sick leave usage.</t>
  </si>
  <si>
    <t>MS 381 – Notice of Eligibility and Rights &amp; Responsibilities (Family and Medical Leave Act)</t>
  </si>
  <si>
    <t>MS 382 – Designation Notice (Family and Medical Leave Act)</t>
  </si>
  <si>
    <t>MS 380E – Certification of Health Care Provider for Employee’s Serious Health Condition (Family and Medical Leave Act)</t>
  </si>
  <si>
    <t>MS 380F – Certification of Health Care Provider for Family Member’s Serious Health Condition (Family and Medical Leave Act)</t>
  </si>
  <si>
    <t>MS 384 – Certification of Qualifying Exigency for Military Family Leave (Family and Medical Leave Act)</t>
  </si>
  <si>
    <t>The system shall provide users the capability to determine if an employee is due a refund for health benefit coverage when the employee Returns from a Leave of Absence.</t>
  </si>
  <si>
    <t>The system shall provide the capability for employees with 6 to 10 years of service to earn a maximum of 120 hours of annual leave a year.</t>
  </si>
  <si>
    <t>The system shall provide the capability to allow bereavement pay to the employee for the following immediate family members:
 - Spouse
 - Children, including foster and stepchildren
 - Parents, stepparents, or foster parents of the employee
 - Brothers and sisters of the employee
 - Grandparents and grandchildren of the employee</t>
  </si>
  <si>
    <t>The system shall provide the capability to allow leave to be taken from the following leaves, in the order listed, if Cash Overtime Eligible (FLSA) Comp Time is requested and if the Cash Overtime Eligible (FLSA) Comp Time balance have been exhausted:
1. Regular Compensatory Time
2. Annual Leave
3. Personal Leave
4. Leave without Pay</t>
  </si>
  <si>
    <t xml:space="preserve">The system shall provide the capability for contractual employees who transfer to a budgeted position, to be given credit for service in the contractual position only for the purpose of calculating the applicable leave accrual rate. </t>
  </si>
  <si>
    <t>The system shall provide the capability to allow leave accrual without proration for the following employee types:
1. Permanent - Full Time
2. Executive Service - Full Time</t>
  </si>
  <si>
    <t>The system shall provide the capability to record sick leave as the same hours  as a regular scheduled work day.</t>
  </si>
  <si>
    <t xml:space="preserve">The system shall provide users the capability to allow eligible employees to elect to use either military administrative leave or paid leave if received military administrative leave who are activated for military duty on or after July 1, 2003. </t>
  </si>
  <si>
    <t>The system shall provide the capability for employees to accumulate annual leave during their first 6 months of state service.</t>
  </si>
  <si>
    <t>The system shall provide the capability to compensate employees for unused annual leave upon termination from state employment.</t>
  </si>
  <si>
    <t xml:space="preserve">The system shall provide the capability for employees to accrue annual leave on a pro rata basis and shall be credited with annual leave for the first 6 months on the basis of 1 hour of leave for each 26 hours of work. </t>
  </si>
  <si>
    <t xml:space="preserve">The system shall provide the capability for employees to accrue annual leave on a pro rata basis from the beginning of the first year through the completion of the fifth year and be credited with annual leave at the rate of 1 hour of leave for each 26 hours worked. </t>
  </si>
  <si>
    <t xml:space="preserve">The system shall provide the capability for employees to accrue annual leave on a pro rata basis from the beginning of the sixth year of service through the completion of the tenth year and credit the employee's annual leave at the rate of 1-1/2 hours of leave for each 26 hours worked. </t>
  </si>
  <si>
    <t>The system shall provide the capability for employees to accrue annual leave on a pro rata basis from the beginning of the eleventh year of service through the completion of the twentieth year of service and credit the employee's annual leave at the rate of 2 hours of leave for each 26 hours worked.</t>
  </si>
  <si>
    <t xml:space="preserve">The system shall provide the capability for employees with years of service from 1 to 5 years to earn more no more than 80 hours of annual leave a year. </t>
  </si>
  <si>
    <t>Comments</t>
  </si>
  <si>
    <t xml:space="preserve">The system shall not provide the capability for employees with years of service from 11 to 20 years to earn no more than 160 hours of annual leave a year. </t>
  </si>
  <si>
    <t xml:space="preserve">The system shall provide the capability for employees to accrue annual leave on a pro rata basis from the beginning of the twenty-first year of service and credit the employee's annual leave with 2-1/2 hours of leave for each 26 hours worked. </t>
  </si>
  <si>
    <t>The system shall provide the capability to allow employees who return to State service with an authorized status of "reinstatement" to be entitled to the same rate of leave earnings in effect at the time of the employee's separation from service or at the time of the employee's return to service, whichever rate is higher.</t>
  </si>
  <si>
    <t>The system shall provide the capability to allow an employee who returns to State service to be entitled to credit for previous service if the employee had satisfactory performance and at least 180 days of continuous State service in an allocated position</t>
  </si>
  <si>
    <t>The system shall provide the capability to allow an employee who returns to State service to be entitled to credit for all prior State service in determining the rate at which the employee shall earn annual leave.</t>
  </si>
  <si>
    <t>The system shall provide the capability to allow employees that are denied the opportunity to use excess annual leave of 75 days or 600 hours, with approval, to be compensated at the regular rate of pay for those excess leave days/hours.</t>
  </si>
  <si>
    <t>The system shall provide the capability to deduct the amount of hours for a normal scheduled hours workday when leave is taken.</t>
  </si>
  <si>
    <t>The system shall provide the capability to allow leave to be taken for any reason.</t>
  </si>
  <si>
    <t>The system shall provide the capability to use bereavement leave with pay for 3 days.</t>
  </si>
  <si>
    <t>Attachment F7b</t>
  </si>
  <si>
    <t>The system shall provide the capability to allow a maximum of 1 working day to be used for sick leave in the event of the death of one of the following relatives:
 - Aunts and uncles of the employee or spouse
 - Nephews and nieces of the employee or spouse
 - Brothers-in-law and sisters-in-law of the employee or employee's spouse; and
 - Sons-in-law and daughters-in-law</t>
  </si>
  <si>
    <t>The system shall provide the capability to allow employees to be entitled for disaster service leave with pay if:
(a). The employee is certified by the American Red Cross as a disaster service volunteer; and
(b). The American Red Cross requests the services of the employee during a disaster that is designated at Level II or above in the regulations and procedures of the National Office of the American Red Cross.</t>
  </si>
  <si>
    <t>The system shall provide the capability to allow employees to use up to 15 days of disaster service leave in any 12-month period only after obtaining approval.</t>
  </si>
  <si>
    <t>The system shall provide the capability to classify employees on disaster service leave as non state employees.</t>
  </si>
  <si>
    <t>Disaster Service leave</t>
  </si>
  <si>
    <t>The system shall provide the capability to allow employees up to four (4) hours leave with pay to take examinations and attend interviews for State positions.</t>
  </si>
  <si>
    <t>The system shall provide the capability to allow an additional administrative leave not to exceed eight (8) hours in total for travel in excess of 50 miles to take examinations and attend interviews for State positions.</t>
  </si>
  <si>
    <t>The system shall provide the capability to require prior approval for the interview or examination leave request.</t>
  </si>
  <si>
    <t>Examinations and Interviews Leave</t>
  </si>
  <si>
    <t>The system shall provide the capability for an employee (including temporary employee) who serves as a member of a jury to be entitled to leave with pay only when the employee's jury service occurs on the employee's scheduled workday.</t>
  </si>
  <si>
    <t>Jury Service Leave</t>
  </si>
  <si>
    <t>The system shall provide the capability to calculate leave accruals based on Entry on Duty date (adjusted date if employee is rehired).</t>
  </si>
  <si>
    <t>The system shall provide the capability to allow the following leave categories to be earned and used:
1. Annual 
2. Sick
3. Compensatory Time
4. Cash Overtime Eligible (FLSA) Compensatory Time
5. Holiday Comp (applicable for Stadium Authority)
6. Personal</t>
  </si>
  <si>
    <t>The system shall provide the capability to allow leave accrual on a prorated basis based on designated weekly/biweekly hours (% of employment) for the following employee types:
1. Permanent - Part Time
2. Executive Service - Part Time</t>
  </si>
  <si>
    <t>The system shall provide the capability for employees to accrue leave while on leave with pay based on their regular hours.</t>
  </si>
  <si>
    <t>The system shall provide the capability to prevent an employee from using more than 10 days of annual leave, personal leave, or compensatory leave, or any combination of those types of leave, between the time notice is given for a resignation and the effective date of resignation</t>
  </si>
  <si>
    <t>The system shall provide the capability to retain an employee's last leave record by the unit for a period of not less than 4 calendar years from the separation date.</t>
  </si>
  <si>
    <t>Leave</t>
  </si>
  <si>
    <t>Military Administrative Leave</t>
  </si>
  <si>
    <t>Military Leave</t>
  </si>
  <si>
    <t>The system shall provide the capability to allow an employee who is a member of a reserve unit of the armed forces, or in the organized militia, to be entitled to leave with pay for military training for a period of not more than 15 days annually, without loss of pay or charge against leave.</t>
  </si>
  <si>
    <t>The system shall provide the capability for the calendar year in which an employee begins employment, to be entitled to personal leave with pay:
(a). 6 days, not to exceed 48 hours, if employment begins on or after January 1 and on or before the last day in February;
(b). 5 days, not to exceed 40 hours, if employment begins on or after March 1 and on or before April 30;
(c). 4 days, not to exceed 32 hours, if employment begins on or after May 1 and on or before June 30; or
(d). 3 days, not to exceed 24 hours, if employment begins on or after July 1.</t>
  </si>
  <si>
    <t>The system shall provide the capability for eligible employees to be entitled to 6 days and not to exceed 48 hours, of personal leave with pay at the beginning of the first full pay period of the calendar year.</t>
  </si>
  <si>
    <t>The system shall provide the capability to allow part-time employees to accrue Personal leave on a prorated basis.</t>
  </si>
  <si>
    <t>The system shall provide the capability to prevent employees from carrying over personal leave at the beginning of the first full pay period of the next calendar year.</t>
  </si>
  <si>
    <t>Personal Leave</t>
  </si>
  <si>
    <t>Organ Donation Leave</t>
  </si>
  <si>
    <t>The system shall provide the capability for employees to receive leave with pay if:
1. The employee has a positive tuberculin skin test result on a test taken by the employee at the direction of the employee's appointing authority; and
2. The Secretary of Health and Mental Hygiene determines that, for public health reasons, the employee should not work for a given period of time.</t>
  </si>
  <si>
    <t xml:space="preserve">The system shall provide the capability for leave to be taken, for public health reasons, up to 90 days. </t>
  </si>
  <si>
    <t>Positive Tuburculin Leave</t>
  </si>
  <si>
    <t>The system shall provide the capability to allow employees time off with pay, not to exceed their normal workday to attend pre-approved professional meetings that are job related.</t>
  </si>
  <si>
    <t>Professional Meetings Leave</t>
  </si>
  <si>
    <t>The system shall provide the capability to allow Sick leave to be accumulated without limitation.</t>
  </si>
  <si>
    <t>The system shall provide the capability to allow leave to be taken from the following leaves, in the order listed, if Regular Comp Time balances have been exhausted:
1. Annual Leave
2. Personal Leave
3. Cash Overtime Eligible (FLSA) Compensatory Time
4. Leave without Pay</t>
  </si>
  <si>
    <t>The system shall provide the capability to allow leave to be taken from the following leaves, in the order listed, if Personal Leave balances have been exhausted:
1. Regular Compensatory Time
2. Annual Leave
3. Cash Overtime Eligible (FLSA) Compensatory Time
4. Leave without Pay</t>
  </si>
  <si>
    <t>The system shall provide the capability to allow leave to be taken from the following leaves, in the order listed, if Sick Leave Time balances have been exhausted:
1. Regular Compensatory Time
2. Annual Leave
3. Personal Leave
4. Cash Overtime Eligible (FLSA) Compensatory Time
5. Leave without Pay</t>
  </si>
  <si>
    <t>The system shall provide the capability to allow leave to be taken from the following leaves, in the order listed, if Annual leave balance has been exhausted:
1. Regular Compensatory Time
2. Personal Leave
3. Cash Overtime Eligible (FLSA) Compensatory Time
4. Leave without Pay</t>
  </si>
  <si>
    <t xml:space="preserve">The system shall provide a configurable rule based engine to determine FMLA eligibility. </t>
  </si>
  <si>
    <t>The system shall provide the the capability to calculate, display and report the reamining FMLA hours based on the following calculation:
If FMLA Type = 'FMLA' then
480 Hours – Timekeeping Hours (Marked as FMLA between Event Start Date and Event Start Date) - 365 Days</t>
  </si>
  <si>
    <t>The system shall provide the capability for users to select Reason for FMLA from a list of the valid values such as but not limited to:  
- Personal
- Medical
- Accident
- Other/Undetermined</t>
  </si>
  <si>
    <t>The system shall provide the ability to configure denial reason codes such as but not limited to:
- Ineligible; Not Enough Work History
- Ineligible; Not Enough Time Lapsed Since Previous Event
- Ineligible; Event Does not Qualify as FMLA
- Ineligible; Event Does not  Qualify as Service Member</t>
  </si>
  <si>
    <t>The system shall provide the capability for users to select Type of FMLA from a list of  valid values such as but not limited to:  
- FMLA
- Service Member</t>
  </si>
  <si>
    <t xml:space="preserve">The system shall provide a configurable rule based engine to determine FMLA, Service Member leave and any other Leave Plan eligibility. </t>
  </si>
  <si>
    <t>The system shall provide the ability to record a Return from Leave of Absence with values such as but not limited to:
- Return Date
- Return Reason
- Participating in Managed Return to Work Program?</t>
  </si>
  <si>
    <t>The system shall provide the capability to track and maintain employees participating in 'Managed Return Program'.</t>
  </si>
  <si>
    <t>The system shall provide the capability for online request, approval and tracking of Leave of Absence and FMLA.</t>
  </si>
  <si>
    <t>The system shall provide users the capability to track employees on a Leave of Absence in the SPS system with a valid reasons such as
- FMLA
- Service Member
- Personal
- Medical
- Military
- Accident</t>
  </si>
  <si>
    <t>The system shall provide the capability to download and upload Leave of Absence Forms.</t>
  </si>
  <si>
    <t>The system shall provide users the capability to record and track the FMLA or Service Member request and disposition in the SPS system</t>
  </si>
  <si>
    <t>The system shall provide online approval  and denial capability for Leave of Absence.</t>
  </si>
  <si>
    <t>The system shall provide the ability to configure FMLA related fields for use in eligibility rules, validations, business processes, reports, etc. such as
- Worked for the State for 12+ Months?
- Break in Service Greater than 7 Years?
- Work Hours in Previous 12 Months
- FMLA Hours Since Event Start Date
- Current Date - EOD Date
- Event Start Date  and (Event Start Date - 365 Days)</t>
  </si>
  <si>
    <t>The system shall provide the capability for the user to determine if an employee is eligible for FMLA or Service Member based on criterias such as but not limited to:
- work history 
- Previous FMLA/Service Member leave events</t>
  </si>
  <si>
    <t>The system shall provide the the capability to calculate, display and report the remaining FMLA hours based on the following calculation:
If FMLA Type = 'Service Member' then
1040 Hours – Timekeeping Hours (Marked as FMLA between Event Start Date and Event Start Date) - 365 Days</t>
  </si>
  <si>
    <t>The system shall allow the User the capability to monitor employee's Leave of Absence and their Anticipated Return from Leave Date</t>
  </si>
  <si>
    <t>The system shall provide the capability for users to download and print the following forms:  
- Notice of Eligibility and Rights &amp; Responsibilities (MS 381)
- Certification of Health Care Provider for employee's Serious Medical Condition (MS 380E)
- Certification of Health Care Provider for Family Member's Serious Medical Condition (MS380F)
- Certification of Qualifying Exigency for Military Family Leave (MS 384)
- Certification for Serious Injury or Illness of Covered Service member for Military Family Leave (MS 385)</t>
  </si>
  <si>
    <t>The system shall evaluate if the Benefit Participant is on Leave without pay and accrue total benefit premiums owed while on FMLA Leave.</t>
  </si>
  <si>
    <t>The system shall provide users the ability to send an email to the employee when they have established a benefits self-service account.</t>
  </si>
  <si>
    <t>The system shall not require the employee to continue to pay via direct billing for their health benefit coverage upon returning from Leave of Absence and the system shall cancel future invoices.</t>
  </si>
  <si>
    <t>The system shall provide the capability for user to track FMLA Leave Approval or Denial.</t>
  </si>
  <si>
    <t>The system shall provide the capability for employees with 21+ years of service to earn a maximum of 200 hours of annual leave a year.</t>
  </si>
  <si>
    <t>The system shall provide employees the capabiltiy to allow 5 working days to be charged to sick leave for the death of one of the following family members:
 - Spouse
 - Children, including foster and stepchildren
 - Parents, step-parents or foster parents of the employee or spouse, or others who took the place of parents
 - Legal guardians of the employee or spouse
 - Brothers and sisters of the employee or spouse
 - Grandparents or grandchildren of the employee or spouse; and
 - Other relatives living as a member of the employee's household</t>
  </si>
  <si>
    <r>
      <t xml:space="preserve">If OB, CW, CO, CB, UC, UO, or RT is used, offerors MUST list the module(s)/Sub-module(s) used to fulfill functionality in Module(s)/Sub-module(s) required column.
If FR is used, offerors MUST list the module used to fulfill functionality in Module(s)/Sub-module(s) required column and specify the release date in the comments column. 
If TP is used, Offeror MUST specify the proposed software with details.
If NM is used, Offeror MUST provide the reason for not being able to meet the requirement, possible workaround(s), relevancy to the solution, action(s) to be taken to meet the business objectives of the requirement.
</t>
    </r>
    <r>
      <rPr>
        <b/>
        <i/>
        <sz val="10"/>
        <color indexed="10"/>
        <rFont val="Arial"/>
        <family val="2"/>
      </rPr>
      <t>***For business process/sub-process details, definitions and business process diagrams, please refer to the respective PDRs/PDR Appendicies (Attachment F).
****Please note that the PDRs/PDR Apendicies are for information purpose only.</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</si>
</sst>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8"/>
      <name val="Arial"/>
      <family val="2"/>
    </font>
    <font>
      <b/>
      <sz val="8"/>
      <color indexed="9"/>
      <name val="Arial"/>
      <family val="2"/>
    </font>
    <font>
      <sz val="8"/>
      <color indexed="8"/>
      <name val="Arial"/>
      <family val="2"/>
    </font>
    <font>
      <sz val="8"/>
      <name val="Arial"/>
      <family val="2"/>
    </font>
    <font>
      <b/>
      <u val="single"/>
      <sz val="8"/>
      <color indexed="8"/>
      <name val="Arial"/>
      <family val="2"/>
    </font>
    <font>
      <b/>
      <sz val="8"/>
      <color indexed="8"/>
      <name val="Arial"/>
      <family val="2"/>
    </font>
    <font>
      <b/>
      <i/>
      <u val="single"/>
      <sz val="8"/>
      <color indexed="8"/>
      <name val="Arial"/>
      <family val="2"/>
    </font>
    <font>
      <sz val="8"/>
      <color indexed="8"/>
      <name val="Arial Narrow"/>
      <family val="2"/>
    </font>
    <font>
      <b/>
      <u val="single"/>
      <sz val="8"/>
      <color indexed="8"/>
      <name val="Arial Narrow"/>
      <family val="2"/>
    </font>
    <font>
      <sz val="8"/>
      <name val="Arial Narrow"/>
      <family val="2"/>
    </font>
    <font>
      <b/>
      <sz val="10"/>
      <color indexed="9"/>
      <name val="Arial"/>
      <family val="2"/>
    </font>
    <font>
      <b/>
      <i/>
      <sz val="10"/>
      <color indexed="10"/>
      <name val="Arial"/>
      <family val="2"/>
    </font>
    <font>
      <b/>
      <sz val="24"/>
      <color indexed="8"/>
      <name val="Arial"/>
      <family val="0"/>
    </font>
    <font>
      <b/>
      <sz val="18"/>
      <color indexed="8"/>
      <name val="Arial"/>
      <family val="0"/>
    </font>
    <font>
      <sz val="24"/>
      <color indexed="8"/>
      <name val="Arial"/>
      <family val="0"/>
    </font>
    <font>
      <sz val="14"/>
      <color indexed="8"/>
      <name val="Arial"/>
      <family val="0"/>
    </font>
    <font>
      <sz val="20"/>
      <color indexed="8"/>
      <name val="Arial"/>
      <family val="0"/>
    </font>
    <font>
      <sz val="10"/>
      <color theme="1"/>
      <name val="Arial"/>
      <family val="2"/>
    </font>
    <font>
      <sz val="8"/>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0"/>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8"/>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style="thin"/>
      <right/>
      <top/>
      <bottom/>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4">
    <xf numFmtId="0" fontId="0" fillId="0" borderId="0" xfId="0" applyAlignment="1">
      <alignment/>
    </xf>
    <xf numFmtId="0" fontId="22" fillId="0" borderId="10" xfId="0" applyFont="1" applyBorder="1" applyAlignment="1">
      <alignment horizontal="center" vertical="top"/>
    </xf>
    <xf numFmtId="0" fontId="21" fillId="24" borderId="10" xfId="68" applyFont="1" applyFill="1" applyBorder="1" applyAlignment="1" applyProtection="1">
      <alignment horizontal="center" vertical="top" wrapText="1"/>
      <protection locked="0"/>
    </xf>
    <xf numFmtId="164" fontId="21" fillId="24" borderId="10" xfId="68" applyNumberFormat="1" applyFont="1" applyFill="1" applyBorder="1" applyAlignment="1" applyProtection="1">
      <alignment horizontal="center" vertical="top" wrapText="1"/>
      <protection locked="0"/>
    </xf>
    <xf numFmtId="0" fontId="21" fillId="25" borderId="10" xfId="68" applyFont="1" applyFill="1" applyBorder="1" applyAlignment="1" applyProtection="1">
      <alignment horizontal="center" vertical="top" wrapText="1"/>
      <protection locked="0"/>
    </xf>
    <xf numFmtId="0" fontId="23" fillId="0" borderId="10" xfId="0" applyFont="1" applyFill="1" applyBorder="1" applyAlignment="1">
      <alignment vertical="top" wrapText="1"/>
    </xf>
    <xf numFmtId="0" fontId="23" fillId="0" borderId="10" xfId="0" applyNumberFormat="1" applyFont="1" applyFill="1" applyBorder="1" applyAlignment="1">
      <alignment horizontal="left" vertical="top" wrapText="1"/>
    </xf>
    <xf numFmtId="2" fontId="22" fillId="0" borderId="10" xfId="0" applyNumberFormat="1" applyFont="1" applyFill="1" applyBorder="1" applyAlignment="1">
      <alignment vertical="top"/>
    </xf>
    <xf numFmtId="0" fontId="22" fillId="0" borderId="10" xfId="0" applyFont="1" applyFill="1" applyBorder="1" applyAlignment="1">
      <alignment vertical="top" wrapText="1"/>
    </xf>
    <xf numFmtId="0" fontId="22" fillId="0" borderId="10" xfId="0" applyFont="1" applyBorder="1" applyAlignment="1">
      <alignment vertical="top"/>
    </xf>
    <xf numFmtId="0" fontId="22" fillId="0" borderId="10" xfId="0" applyFont="1" applyBorder="1" applyAlignment="1">
      <alignment vertical="top" wrapText="1"/>
    </xf>
    <xf numFmtId="0" fontId="0" fillId="26" borderId="11" xfId="0" applyFill="1" applyBorder="1" applyAlignment="1">
      <alignment/>
    </xf>
    <xf numFmtId="0" fontId="0" fillId="26" borderId="12" xfId="0" applyFill="1" applyBorder="1" applyAlignment="1">
      <alignment/>
    </xf>
    <xf numFmtId="0" fontId="0" fillId="26" borderId="13" xfId="0" applyFill="1" applyBorder="1" applyAlignment="1">
      <alignment/>
    </xf>
    <xf numFmtId="0" fontId="0" fillId="0" borderId="0" xfId="0" applyFill="1" applyAlignment="1">
      <alignment/>
    </xf>
    <xf numFmtId="0" fontId="0" fillId="26" borderId="14" xfId="0" applyFill="1" applyBorder="1" applyAlignment="1">
      <alignment/>
    </xf>
    <xf numFmtId="0" fontId="0" fillId="26" borderId="0" xfId="0" applyFill="1" applyBorder="1" applyAlignment="1">
      <alignment/>
    </xf>
    <xf numFmtId="0" fontId="0" fillId="26" borderId="15" xfId="0" applyFill="1" applyBorder="1" applyAlignment="1">
      <alignment/>
    </xf>
    <xf numFmtId="0" fontId="0" fillId="26" borderId="16" xfId="0" applyFill="1" applyBorder="1" applyAlignment="1">
      <alignment/>
    </xf>
    <xf numFmtId="0" fontId="0" fillId="26" borderId="17" xfId="0" applyFill="1" applyBorder="1" applyAlignment="1">
      <alignment/>
    </xf>
    <xf numFmtId="0" fontId="0" fillId="26" borderId="18" xfId="0" applyFill="1" applyBorder="1" applyAlignment="1">
      <alignment/>
    </xf>
    <xf numFmtId="0" fontId="23" fillId="0" borderId="10" xfId="72" applyNumberFormat="1" applyFont="1" applyFill="1" applyBorder="1" applyAlignment="1">
      <alignment horizontal="left" vertical="top" wrapText="1"/>
      <protection/>
    </xf>
    <xf numFmtId="0" fontId="23" fillId="0" borderId="10" xfId="72" applyFont="1" applyFill="1" applyBorder="1" applyAlignment="1">
      <alignment vertical="top" wrapText="1"/>
      <protection/>
    </xf>
    <xf numFmtId="0" fontId="22" fillId="0" borderId="0" xfId="0" applyFont="1" applyBorder="1" applyAlignment="1">
      <alignment vertical="top"/>
    </xf>
    <xf numFmtId="0" fontId="22" fillId="0" borderId="0" xfId="0" applyFont="1" applyBorder="1" applyAlignment="1">
      <alignment vertical="top" wrapText="1"/>
    </xf>
    <xf numFmtId="0" fontId="22" fillId="0" borderId="0" xfId="0" applyFont="1" applyBorder="1" applyAlignment="1">
      <alignment horizontal="center" vertical="top"/>
    </xf>
    <xf numFmtId="0" fontId="23" fillId="0" borderId="0" xfId="0" applyFont="1" applyAlignment="1">
      <alignment vertical="top"/>
    </xf>
    <xf numFmtId="0" fontId="23" fillId="0" borderId="0" xfId="0" applyFont="1" applyAlignment="1">
      <alignment vertical="top" wrapText="1"/>
    </xf>
    <xf numFmtId="0" fontId="23" fillId="0" borderId="0" xfId="0" applyFont="1" applyBorder="1" applyAlignment="1">
      <alignment vertical="top"/>
    </xf>
    <xf numFmtId="0" fontId="27" fillId="0" borderId="10" xfId="0" applyFont="1" applyBorder="1" applyAlignment="1">
      <alignment vertical="top" wrapText="1"/>
    </xf>
    <xf numFmtId="0" fontId="23" fillId="0" borderId="0" xfId="0" applyFont="1" applyBorder="1" applyAlignment="1">
      <alignment vertical="top"/>
    </xf>
    <xf numFmtId="0" fontId="23" fillId="0" borderId="0" xfId="0" applyFont="1" applyAlignment="1">
      <alignment/>
    </xf>
    <xf numFmtId="0" fontId="29" fillId="0" borderId="10" xfId="0" applyFont="1" applyBorder="1" applyAlignment="1">
      <alignment vertical="top" wrapText="1"/>
    </xf>
    <xf numFmtId="0" fontId="22" fillId="0" borderId="0" xfId="72" applyFont="1" applyFill="1" applyBorder="1" applyAlignment="1">
      <alignment horizontal="left" vertical="top" wrapText="1"/>
      <protection/>
    </xf>
    <xf numFmtId="0" fontId="23" fillId="0" borderId="0" xfId="72" applyNumberFormat="1" applyFont="1" applyFill="1" applyBorder="1" applyAlignment="1">
      <alignment horizontal="left" vertical="top" wrapText="1"/>
      <protection/>
    </xf>
    <xf numFmtId="0" fontId="22" fillId="0" borderId="0" xfId="72" applyNumberFormat="1" applyFont="1" applyFill="1" applyBorder="1" applyAlignment="1">
      <alignment horizontal="left" vertical="top" wrapText="1"/>
      <protection/>
    </xf>
    <xf numFmtId="2" fontId="22" fillId="0" borderId="0" xfId="0" applyNumberFormat="1" applyFont="1" applyFill="1" applyBorder="1" applyAlignment="1">
      <alignment horizontal="left" vertical="top"/>
    </xf>
    <xf numFmtId="0" fontId="23" fillId="0" borderId="0" xfId="72" applyFont="1" applyFill="1" applyBorder="1" applyAlignment="1">
      <alignment vertical="top" wrapText="1"/>
      <protection/>
    </xf>
    <xf numFmtId="0" fontId="29" fillId="0" borderId="10" xfId="0" applyFont="1" applyBorder="1" applyAlignment="1">
      <alignment/>
    </xf>
    <xf numFmtId="0" fontId="25" fillId="0" borderId="0" xfId="0" applyFont="1" applyBorder="1" applyAlignment="1">
      <alignment vertical="top" wrapText="1"/>
    </xf>
    <xf numFmtId="0" fontId="21" fillId="24" borderId="10" xfId="68" applyNumberFormat="1" applyFont="1" applyFill="1" applyBorder="1" applyAlignment="1" applyProtection="1">
      <alignment horizontal="center" vertical="top" wrapText="1"/>
      <protection locked="0"/>
    </xf>
    <xf numFmtId="0" fontId="21" fillId="24" borderId="10" xfId="68" applyFont="1" applyFill="1" applyBorder="1" applyAlignment="1" applyProtection="1">
      <alignment horizontal="left" vertical="top" wrapText="1"/>
      <protection locked="0"/>
    </xf>
    <xf numFmtId="0" fontId="25" fillId="0" borderId="0" xfId="0" applyFont="1" applyBorder="1" applyAlignment="1">
      <alignment horizontal="center" vertical="top" wrapText="1"/>
    </xf>
    <xf numFmtId="0" fontId="22" fillId="0" borderId="10" xfId="0" applyFont="1" applyFill="1" applyBorder="1" applyAlignment="1">
      <alignment horizontal="center" vertical="top"/>
    </xf>
    <xf numFmtId="0" fontId="0" fillId="0" borderId="0" xfId="0" applyAlignment="1">
      <alignment vertical="top"/>
    </xf>
    <xf numFmtId="0" fontId="23" fillId="0" borderId="10" xfId="0" applyFont="1" applyBorder="1" applyAlignment="1">
      <alignment horizontal="center" vertical="top"/>
    </xf>
    <xf numFmtId="0" fontId="23" fillId="0" borderId="10" xfId="0" applyFont="1" applyFill="1" applyBorder="1" applyAlignment="1">
      <alignment horizontal="center" vertical="top"/>
    </xf>
    <xf numFmtId="0" fontId="23" fillId="0" borderId="0" xfId="0" applyFont="1" applyAlignment="1">
      <alignment horizontal="center" vertical="top"/>
    </xf>
    <xf numFmtId="0" fontId="22" fillId="0" borderId="19" xfId="0" applyFont="1" applyBorder="1" applyAlignment="1">
      <alignment vertical="top"/>
    </xf>
    <xf numFmtId="0" fontId="22" fillId="0" borderId="0" xfId="0" applyFont="1" applyAlignment="1">
      <alignment vertical="top"/>
    </xf>
    <xf numFmtId="0" fontId="22" fillId="0" borderId="20" xfId="0" applyFont="1" applyBorder="1" applyAlignment="1">
      <alignment vertical="top"/>
    </xf>
    <xf numFmtId="0" fontId="0" fillId="26" borderId="0" xfId="0" applyFill="1" applyBorder="1" applyAlignment="1">
      <alignment vertical="top"/>
    </xf>
    <xf numFmtId="0" fontId="0" fillId="26" borderId="0" xfId="0" applyFill="1" applyBorder="1" applyAlignment="1">
      <alignment horizontal="center" vertical="top"/>
    </xf>
    <xf numFmtId="0" fontId="23" fillId="0" borderId="0" xfId="0" applyFont="1" applyBorder="1" applyAlignment="1">
      <alignment horizontal="center" vertical="top"/>
    </xf>
    <xf numFmtId="0" fontId="0" fillId="0" borderId="0" xfId="0" applyBorder="1" applyAlignment="1">
      <alignment horizontal="center" vertical="top"/>
    </xf>
    <xf numFmtId="0" fontId="0" fillId="0" borderId="0" xfId="0" applyAlignment="1">
      <alignment horizontal="center" vertical="top"/>
    </xf>
    <xf numFmtId="0" fontId="23" fillId="27" borderId="10" xfId="0" applyFont="1" applyFill="1" applyBorder="1" applyAlignment="1">
      <alignment horizontal="center" vertical="top"/>
    </xf>
    <xf numFmtId="0" fontId="22" fillId="0" borderId="0" xfId="0" applyFont="1" applyAlignment="1">
      <alignment vertical="top" wrapText="1"/>
    </xf>
    <xf numFmtId="0" fontId="23" fillId="28" borderId="0" xfId="0" applyFont="1" applyFill="1" applyAlignment="1">
      <alignment vertical="top"/>
    </xf>
    <xf numFmtId="0" fontId="23" fillId="0" borderId="0" xfId="0" applyFont="1" applyFill="1" applyAlignment="1">
      <alignment vertical="top" wrapText="1"/>
    </xf>
    <xf numFmtId="0" fontId="23" fillId="0" borderId="0" xfId="0" applyFont="1" applyFill="1" applyAlignment="1">
      <alignment vertical="top" wrapText="1"/>
    </xf>
    <xf numFmtId="0" fontId="23" fillId="0" borderId="0" xfId="0" applyFont="1" applyFill="1" applyAlignment="1">
      <alignment vertical="top"/>
    </xf>
    <xf numFmtId="0" fontId="23" fillId="29" borderId="0" xfId="0" applyFont="1" applyFill="1" applyAlignment="1">
      <alignment vertical="top"/>
    </xf>
    <xf numFmtId="0" fontId="38" fillId="0" borderId="10" xfId="72" applyNumberFormat="1" applyFont="1" applyFill="1" applyBorder="1" applyAlignment="1">
      <alignment horizontal="left" vertical="top" wrapText="1"/>
      <protection/>
    </xf>
    <xf numFmtId="2" fontId="38" fillId="0" borderId="10" xfId="0" applyNumberFormat="1" applyFont="1" applyFill="1" applyBorder="1" applyAlignment="1">
      <alignment horizontal="left" vertical="top"/>
    </xf>
    <xf numFmtId="0" fontId="38" fillId="0" borderId="10" xfId="72" applyFont="1" applyFill="1" applyBorder="1" applyAlignment="1">
      <alignment vertical="top" wrapText="1"/>
      <protection/>
    </xf>
    <xf numFmtId="0" fontId="38" fillId="0" borderId="10" xfId="72" applyNumberFormat="1" applyFont="1" applyFill="1" applyBorder="1" applyAlignment="1">
      <alignment horizontal="left" vertical="top"/>
      <protection/>
    </xf>
    <xf numFmtId="49" fontId="38" fillId="0" borderId="10" xfId="0" applyNumberFormat="1" applyFont="1" applyFill="1" applyBorder="1" applyAlignment="1">
      <alignment vertical="top" wrapText="1"/>
    </xf>
    <xf numFmtId="0" fontId="22" fillId="0" borderId="19" xfId="0" applyNumberFormat="1" applyFont="1" applyBorder="1" applyAlignment="1">
      <alignment vertical="top"/>
    </xf>
    <xf numFmtId="0" fontId="22" fillId="0" borderId="20" xfId="0" applyNumberFormat="1" applyFont="1" applyBorder="1" applyAlignment="1">
      <alignment vertical="top"/>
    </xf>
    <xf numFmtId="0" fontId="22" fillId="0" borderId="21" xfId="0" applyNumberFormat="1" applyFont="1" applyBorder="1" applyAlignment="1">
      <alignment horizontal="left" vertical="top" wrapText="1"/>
    </xf>
    <xf numFmtId="0" fontId="25" fillId="0" borderId="21" xfId="0" applyNumberFormat="1" applyFont="1" applyBorder="1" applyAlignment="1">
      <alignment horizontal="left" vertical="top" wrapText="1"/>
    </xf>
    <xf numFmtId="0" fontId="25" fillId="0" borderId="21" xfId="0" applyNumberFormat="1" applyFont="1" applyBorder="1" applyAlignment="1">
      <alignment horizontal="center" vertical="top" wrapText="1"/>
    </xf>
    <xf numFmtId="0" fontId="22" fillId="0" borderId="0" xfId="72" applyNumberFormat="1" applyFont="1" applyBorder="1" applyAlignment="1">
      <alignment vertical="top" wrapText="1"/>
      <protection/>
    </xf>
    <xf numFmtId="0" fontId="23" fillId="0" borderId="0" xfId="0" applyNumberFormat="1" applyFont="1" applyAlignment="1">
      <alignment vertical="top" wrapText="1"/>
    </xf>
    <xf numFmtId="0" fontId="0" fillId="26" borderId="0" xfId="0" applyFill="1" applyBorder="1" applyAlignment="1">
      <alignment horizontal="left" vertical="top" wrapText="1"/>
    </xf>
    <xf numFmtId="0" fontId="0" fillId="26" borderId="0" xfId="0" applyFill="1" applyBorder="1" applyAlignment="1">
      <alignment horizontal="left" vertical="top"/>
    </xf>
    <xf numFmtId="0" fontId="38" fillId="28" borderId="10" xfId="72" applyFont="1" applyFill="1" applyBorder="1" applyAlignment="1">
      <alignment vertical="top" wrapText="1"/>
      <protection/>
    </xf>
    <xf numFmtId="0" fontId="0" fillId="26" borderId="12" xfId="0" applyFill="1" applyBorder="1" applyAlignment="1">
      <alignment vertical="top"/>
    </xf>
    <xf numFmtId="0" fontId="0" fillId="26" borderId="12" xfId="0" applyFill="1" applyBorder="1" applyAlignment="1">
      <alignment horizontal="center" vertical="top"/>
    </xf>
    <xf numFmtId="0" fontId="0" fillId="26" borderId="13" xfId="0" applyFill="1" applyBorder="1" applyAlignment="1">
      <alignment vertical="top"/>
    </xf>
    <xf numFmtId="0" fontId="0" fillId="26" borderId="14" xfId="0" applyFill="1" applyBorder="1" applyAlignment="1">
      <alignment vertical="top"/>
    </xf>
    <xf numFmtId="0" fontId="0" fillId="26" borderId="15" xfId="0" applyFill="1" applyBorder="1" applyAlignment="1">
      <alignment vertical="top"/>
    </xf>
    <xf numFmtId="0" fontId="0" fillId="26" borderId="16" xfId="0" applyFill="1" applyBorder="1" applyAlignment="1">
      <alignment vertical="top"/>
    </xf>
    <xf numFmtId="0" fontId="22" fillId="0" borderId="21" xfId="72" applyNumberFormat="1" applyFont="1" applyBorder="1" applyAlignment="1">
      <alignment vertical="top" wrapText="1"/>
      <protection/>
    </xf>
    <xf numFmtId="0" fontId="21" fillId="24" borderId="22" xfId="68" applyFont="1" applyFill="1" applyBorder="1" applyAlignment="1" applyProtection="1">
      <alignment horizontal="center" vertical="top" wrapText="1"/>
      <protection locked="0"/>
    </xf>
    <xf numFmtId="0" fontId="21" fillId="25" borderId="23" xfId="68" applyFont="1" applyFill="1" applyBorder="1" applyAlignment="1" applyProtection="1">
      <alignment horizontal="center" vertical="top" wrapText="1"/>
      <protection locked="0"/>
    </xf>
    <xf numFmtId="0" fontId="38" fillId="0" borderId="22" xfId="72" applyFont="1" applyFill="1" applyBorder="1" applyAlignment="1">
      <alignment horizontal="left" vertical="top" wrapText="1"/>
      <protection/>
    </xf>
    <xf numFmtId="0" fontId="22" fillId="0" borderId="23" xfId="0" applyFont="1" applyBorder="1" applyAlignment="1">
      <alignment vertical="top" wrapText="1"/>
    </xf>
    <xf numFmtId="0" fontId="23" fillId="0" borderId="23" xfId="0" applyFont="1" applyBorder="1" applyAlignment="1">
      <alignment vertical="top"/>
    </xf>
    <xf numFmtId="0" fontId="23" fillId="0" borderId="23" xfId="0" applyFont="1" applyFill="1" applyBorder="1" applyAlignment="1">
      <alignment vertical="top"/>
    </xf>
    <xf numFmtId="0" fontId="22" fillId="0" borderId="23" xfId="0" applyFont="1" applyFill="1" applyBorder="1" applyAlignment="1">
      <alignment vertical="top" wrapText="1"/>
    </xf>
    <xf numFmtId="0" fontId="23" fillId="0" borderId="23" xfId="0" applyFont="1" applyFill="1" applyBorder="1" applyAlignment="1">
      <alignment vertical="top" wrapText="1"/>
    </xf>
    <xf numFmtId="0" fontId="23" fillId="0" borderId="23" xfId="0" applyFont="1" applyBorder="1" applyAlignment="1">
      <alignment vertical="top" wrapText="1"/>
    </xf>
    <xf numFmtId="0" fontId="23" fillId="27" borderId="23" xfId="0" applyFont="1" applyFill="1" applyBorder="1" applyAlignment="1">
      <alignment vertical="top" wrapText="1"/>
    </xf>
    <xf numFmtId="0" fontId="23" fillId="0" borderId="23" xfId="0" applyNumberFormat="1" applyFont="1" applyFill="1" applyBorder="1" applyAlignment="1">
      <alignment vertical="top" wrapText="1"/>
    </xf>
    <xf numFmtId="0" fontId="38" fillId="0" borderId="24" xfId="72" applyFont="1" applyFill="1" applyBorder="1" applyAlignment="1">
      <alignment horizontal="left" vertical="top" wrapText="1"/>
      <protection/>
    </xf>
    <xf numFmtId="0" fontId="38" fillId="0" borderId="25" xfId="72" applyNumberFormat="1" applyFont="1" applyFill="1" applyBorder="1" applyAlignment="1">
      <alignment horizontal="left" vertical="top" wrapText="1"/>
      <protection/>
    </xf>
    <xf numFmtId="2" fontId="38" fillId="0" borderId="25" xfId="0" applyNumberFormat="1" applyFont="1" applyFill="1" applyBorder="1" applyAlignment="1">
      <alignment horizontal="left" vertical="top"/>
    </xf>
    <xf numFmtId="0" fontId="38" fillId="0" borderId="25" xfId="72" applyFont="1" applyFill="1" applyBorder="1" applyAlignment="1">
      <alignment vertical="top" wrapText="1"/>
      <protection/>
    </xf>
    <xf numFmtId="0" fontId="23" fillId="0" borderId="25" xfId="0" applyFont="1" applyFill="1" applyBorder="1" applyAlignment="1">
      <alignment horizontal="center" vertical="top"/>
    </xf>
    <xf numFmtId="0" fontId="23" fillId="0" borderId="26" xfId="0" applyFont="1" applyFill="1" applyBorder="1" applyAlignment="1">
      <alignment vertical="top" wrapText="1"/>
    </xf>
    <xf numFmtId="0" fontId="22" fillId="26" borderId="13" xfId="0" applyFont="1" applyFill="1" applyBorder="1" applyAlignment="1">
      <alignment vertical="top"/>
    </xf>
    <xf numFmtId="0" fontId="22" fillId="26" borderId="15" xfId="0" applyFont="1" applyFill="1" applyBorder="1" applyAlignment="1">
      <alignment vertical="top"/>
    </xf>
    <xf numFmtId="0" fontId="23" fillId="0" borderId="21" xfId="0" applyFont="1" applyBorder="1" applyAlignment="1">
      <alignment vertical="top"/>
    </xf>
    <xf numFmtId="0" fontId="20" fillId="0" borderId="21" xfId="0" applyFont="1" applyBorder="1" applyAlignment="1">
      <alignment vertical="top"/>
    </xf>
    <xf numFmtId="0" fontId="20" fillId="0" borderId="21" xfId="0" applyFont="1" applyBorder="1" applyAlignment="1">
      <alignment horizontal="center" vertical="top"/>
    </xf>
    <xf numFmtId="0" fontId="23" fillId="0" borderId="22" xfId="0" applyFont="1" applyFill="1" applyBorder="1" applyAlignment="1">
      <alignment vertical="top" wrapText="1"/>
    </xf>
    <xf numFmtId="0" fontId="22" fillId="0" borderId="22" xfId="0" applyFont="1" applyBorder="1" applyAlignment="1">
      <alignment vertical="top"/>
    </xf>
    <xf numFmtId="0" fontId="23" fillId="0" borderId="23" xfId="0" applyNumberFormat="1" applyFont="1" applyBorder="1" applyAlignment="1">
      <alignment vertical="top" wrapText="1"/>
    </xf>
    <xf numFmtId="0" fontId="22" fillId="0" borderId="24" xfId="0" applyFont="1" applyFill="1" applyBorder="1" applyAlignment="1">
      <alignment vertical="top"/>
    </xf>
    <xf numFmtId="0" fontId="22" fillId="0" borderId="25" xfId="0" applyFont="1" applyFill="1" applyBorder="1" applyAlignment="1">
      <alignment horizontal="center" vertical="top"/>
    </xf>
    <xf numFmtId="0" fontId="22" fillId="0" borderId="25" xfId="0" applyFont="1" applyFill="1" applyBorder="1" applyAlignment="1">
      <alignment vertical="top" wrapText="1"/>
    </xf>
    <xf numFmtId="0" fontId="22" fillId="0" borderId="25" xfId="0" applyFont="1" applyFill="1" applyBorder="1" applyAlignment="1">
      <alignment vertical="top"/>
    </xf>
    <xf numFmtId="0" fontId="23" fillId="0" borderId="26" xfId="0" applyNumberFormat="1" applyFont="1" applyFill="1" applyBorder="1" applyAlignment="1">
      <alignment vertical="top" wrapText="1"/>
    </xf>
    <xf numFmtId="0" fontId="21" fillId="30" borderId="27" xfId="0" applyFont="1" applyFill="1" applyBorder="1" applyAlignment="1">
      <alignment/>
    </xf>
    <xf numFmtId="0" fontId="21" fillId="30" borderId="28" xfId="0" applyFont="1" applyFill="1" applyBorder="1" applyAlignment="1">
      <alignment/>
    </xf>
    <xf numFmtId="0" fontId="21" fillId="30" borderId="29" xfId="0" applyFont="1" applyFill="1" applyBorder="1" applyAlignment="1">
      <alignment/>
    </xf>
    <xf numFmtId="0" fontId="29" fillId="0" borderId="22" xfId="0" applyFont="1" applyBorder="1" applyAlignment="1">
      <alignment/>
    </xf>
    <xf numFmtId="0" fontId="29" fillId="0" borderId="23" xfId="0" applyFont="1" applyBorder="1" applyAlignment="1">
      <alignment vertical="top" wrapText="1"/>
    </xf>
    <xf numFmtId="0" fontId="29" fillId="0" borderId="24" xfId="0" applyFont="1" applyBorder="1" applyAlignment="1">
      <alignment/>
    </xf>
    <xf numFmtId="0" fontId="29" fillId="0" borderId="25" xfId="0" applyFont="1" applyBorder="1" applyAlignment="1">
      <alignment/>
    </xf>
    <xf numFmtId="0" fontId="29" fillId="0" borderId="26" xfId="0" applyFont="1" applyBorder="1" applyAlignment="1">
      <alignment/>
    </xf>
    <xf numFmtId="0" fontId="19" fillId="26" borderId="11" xfId="0" applyFont="1" applyFill="1" applyBorder="1" applyAlignment="1">
      <alignment vertical="top" wrapText="1"/>
    </xf>
    <xf numFmtId="0" fontId="0" fillId="26" borderId="12" xfId="0" applyFill="1" applyBorder="1" applyAlignment="1">
      <alignment vertical="top"/>
    </xf>
    <xf numFmtId="0" fontId="0" fillId="26" borderId="0" xfId="0" applyFill="1" applyBorder="1" applyAlignment="1">
      <alignment horizontal="left" vertical="top" wrapText="1"/>
    </xf>
    <xf numFmtId="0" fontId="0" fillId="26" borderId="0" xfId="0" applyFill="1" applyBorder="1" applyAlignment="1">
      <alignment horizontal="left" vertical="top"/>
    </xf>
    <xf numFmtId="0" fontId="0" fillId="26" borderId="17" xfId="0" applyNumberFormat="1" applyFont="1" applyFill="1" applyBorder="1" applyAlignment="1">
      <alignment vertical="top" wrapText="1"/>
    </xf>
    <xf numFmtId="0" fontId="0" fillId="26" borderId="17" xfId="0" applyFill="1" applyBorder="1" applyAlignment="1">
      <alignment vertical="top"/>
    </xf>
    <xf numFmtId="0" fontId="0" fillId="26" borderId="18" xfId="0" applyFill="1" applyBorder="1" applyAlignment="1">
      <alignment vertical="top"/>
    </xf>
    <xf numFmtId="0" fontId="30" fillId="24" borderId="30" xfId="0" applyFont="1" applyFill="1" applyBorder="1" applyAlignment="1">
      <alignment horizontal="center" vertical="top" wrapText="1"/>
    </xf>
    <xf numFmtId="0" fontId="0" fillId="0" borderId="31" xfId="0" applyFont="1" applyBorder="1" applyAlignment="1">
      <alignment horizontal="center" vertical="top" wrapText="1"/>
    </xf>
    <xf numFmtId="0" fontId="0" fillId="0" borderId="22" xfId="0" applyFont="1" applyBorder="1" applyAlignment="1">
      <alignment horizontal="center" vertical="top" wrapText="1"/>
    </xf>
    <xf numFmtId="0" fontId="0" fillId="0" borderId="10" xfId="0" applyFont="1" applyBorder="1" applyAlignment="1">
      <alignment horizontal="center" vertical="top" wrapText="1"/>
    </xf>
    <xf numFmtId="0" fontId="30" fillId="25" borderId="31" xfId="0" applyFont="1" applyFill="1" applyBorder="1" applyAlignment="1">
      <alignment horizontal="center" vertical="top" wrapText="1"/>
    </xf>
    <xf numFmtId="0" fontId="0" fillId="0" borderId="32" xfId="0" applyFont="1" applyBorder="1" applyAlignment="1">
      <alignment horizontal="center" vertical="top" wrapText="1"/>
    </xf>
    <xf numFmtId="0" fontId="0" fillId="0" borderId="23" xfId="0"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vertical="top"/>
    </xf>
    <xf numFmtId="0" fontId="0" fillId="0" borderId="15" xfId="0" applyBorder="1" applyAlignment="1">
      <alignment vertical="top"/>
    </xf>
    <xf numFmtId="0" fontId="0" fillId="0" borderId="12" xfId="0" applyBorder="1" applyAlignment="1">
      <alignment vertical="top"/>
    </xf>
    <xf numFmtId="0" fontId="0" fillId="0" borderId="0" xfId="0" applyBorder="1" applyAlignment="1">
      <alignment horizontal="left" vertical="top"/>
    </xf>
    <xf numFmtId="0" fontId="30" fillId="24" borderId="30" xfId="0" applyFont="1" applyFill="1" applyBorder="1" applyAlignment="1">
      <alignment horizontal="center" vertical="top"/>
    </xf>
    <xf numFmtId="0" fontId="30" fillId="24" borderId="31" xfId="0" applyFont="1" applyFill="1" applyBorder="1" applyAlignment="1">
      <alignment horizontal="center" vertical="top"/>
    </xf>
    <xf numFmtId="0" fontId="19" fillId="0" borderId="22" xfId="0" applyFont="1" applyBorder="1" applyAlignment="1">
      <alignment horizontal="center" vertical="top"/>
    </xf>
    <xf numFmtId="0" fontId="30" fillId="24" borderId="10" xfId="0" applyFont="1" applyFill="1" applyBorder="1" applyAlignment="1">
      <alignment horizontal="center" vertical="top"/>
    </xf>
    <xf numFmtId="0" fontId="30" fillId="25" borderId="31" xfId="0" applyFont="1" applyFill="1" applyBorder="1" applyAlignment="1">
      <alignment horizontal="center" vertical="top"/>
    </xf>
    <xf numFmtId="0" fontId="30" fillId="25" borderId="32" xfId="0" applyFont="1" applyFill="1" applyBorder="1" applyAlignment="1">
      <alignment horizontal="center" vertical="top"/>
    </xf>
    <xf numFmtId="0" fontId="19" fillId="0" borderId="10" xfId="0" applyFont="1" applyBorder="1" applyAlignment="1">
      <alignment horizontal="center" vertical="top"/>
    </xf>
    <xf numFmtId="0" fontId="30" fillId="25" borderId="10" xfId="0" applyFont="1" applyFill="1" applyBorder="1" applyAlignment="1">
      <alignment horizontal="center" vertical="top"/>
    </xf>
    <xf numFmtId="0" fontId="30" fillId="25" borderId="23" xfId="0" applyFont="1" applyFill="1" applyBorder="1" applyAlignment="1">
      <alignment horizontal="center" vertical="top"/>
    </xf>
    <xf numFmtId="0" fontId="0" fillId="0" borderId="17" xfId="0" applyBorder="1" applyAlignment="1">
      <alignment vertical="top"/>
    </xf>
    <xf numFmtId="0" fontId="0" fillId="0" borderId="18" xfId="0" applyBorder="1" applyAlignment="1">
      <alignment vertical="top"/>
    </xf>
    <xf numFmtId="0" fontId="0" fillId="26" borderId="0" xfId="0" applyFill="1" applyBorder="1" applyAlignment="1">
      <alignment vertical="top" wrapText="1"/>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Currency 2" xfId="58"/>
    <cellStyle name="Explanatory Text" xfId="59"/>
    <cellStyle name="Good" xfId="60"/>
    <cellStyle name="Heading 1" xfId="61"/>
    <cellStyle name="Heading 2" xfId="62"/>
    <cellStyle name="Heading 3" xfId="63"/>
    <cellStyle name="Heading 4" xfId="64"/>
    <cellStyle name="Input" xfId="65"/>
    <cellStyle name="Linked Cell" xfId="66"/>
    <cellStyle name="Neutral" xfId="67"/>
    <cellStyle name="Normal 2" xfId="68"/>
    <cellStyle name="Normal 2 2" xfId="69"/>
    <cellStyle name="Normal 3" xfId="70"/>
    <cellStyle name="Normal 3 2" xfId="71"/>
    <cellStyle name="Normal_Sheet1"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0</xdr:rowOff>
    </xdr:from>
    <xdr:to>
      <xdr:col>12</xdr:col>
      <xdr:colOff>447675</xdr:colOff>
      <xdr:row>38</xdr:row>
      <xdr:rowOff>9525</xdr:rowOff>
    </xdr:to>
    <xdr:sp>
      <xdr:nvSpPr>
        <xdr:cNvPr id="1" name="Text Box 2"/>
        <xdr:cNvSpPr txBox="1">
          <a:spLocks noChangeArrowheads="1"/>
        </xdr:cNvSpPr>
      </xdr:nvSpPr>
      <xdr:spPr>
        <a:xfrm>
          <a:off x="2028825" y="1943100"/>
          <a:ext cx="5972175" cy="4219575"/>
        </a:xfrm>
        <a:prstGeom prst="rect">
          <a:avLst/>
        </a:prstGeom>
        <a:noFill/>
        <a:ln w="9525" cmpd="sng">
          <a:noFill/>
        </a:ln>
      </xdr:spPr>
      <xdr:txBody>
        <a:bodyPr vertOverflow="clip" wrap="square" lIns="45720" tIns="36576" rIns="45720" bIns="0"/>
        <a:p>
          <a:pPr algn="ctr">
            <a:defRPr/>
          </a:pPr>
          <a:r>
            <a:rPr lang="en-US" cap="none" sz="2400" b="1" i="0" u="none" baseline="0">
              <a:solidFill>
                <a:srgbClr val="000000"/>
              </a:solidFill>
              <a:latin typeface="Arial"/>
              <a:ea typeface="Arial"/>
              <a:cs typeface="Arial"/>
            </a:rPr>
            <a:t>State of Maryland
</a:t>
          </a:r>
          <a:r>
            <a:rPr lang="en-US" cap="none" sz="2400" b="1" i="0" u="none" baseline="0">
              <a:solidFill>
                <a:srgbClr val="000000"/>
              </a:solidFill>
              <a:latin typeface="Arial"/>
              <a:ea typeface="Arial"/>
              <a:cs typeface="Arial"/>
            </a:rPr>
            <a:t>Department of Information Technology</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Statewide Personnel System 
</a:t>
          </a:r>
          <a:r>
            <a:rPr lang="en-US" cap="none" sz="2400" b="1" i="0" u="none" baseline="0">
              <a:solidFill>
                <a:srgbClr val="000000"/>
              </a:solidFill>
              <a:latin typeface="Arial"/>
              <a:ea typeface="Arial"/>
              <a:cs typeface="Arial"/>
            </a:rPr>
            <a:t>SaaS HCM Solution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Project # 060B3490012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Attachment F7a
</a:t>
          </a:r>
          <a:r>
            <a:rPr lang="en-US" cap="none" sz="2000" b="0" i="0" u="none" baseline="0">
              <a:solidFill>
                <a:srgbClr val="000000"/>
              </a:solidFill>
              <a:latin typeface="Arial"/>
              <a:ea typeface="Arial"/>
              <a:cs typeface="Arial"/>
            </a:rPr>
            <a:t>LV - FMLA &amp; Leave of Absence</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Requirements Traceability Matrix (RTM)</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p>
      </xdr:txBody>
    </xdr:sp>
    <xdr:clientData/>
  </xdr:twoCellAnchor>
  <xdr:twoCellAnchor>
    <xdr:from>
      <xdr:col>4</xdr:col>
      <xdr:colOff>295275</xdr:colOff>
      <xdr:row>1</xdr:row>
      <xdr:rowOff>66675</xdr:rowOff>
    </xdr:from>
    <xdr:to>
      <xdr:col>11</xdr:col>
      <xdr:colOff>276225</xdr:colOff>
      <xdr:row>11</xdr:row>
      <xdr:rowOff>152400</xdr:rowOff>
    </xdr:to>
    <xdr:pic>
      <xdr:nvPicPr>
        <xdr:cNvPr id="2" name="Picture 8" descr="DBMcrownlogo"/>
        <xdr:cNvPicPr preferRelativeResize="1">
          <a:picLocks noChangeAspect="1"/>
        </xdr:cNvPicPr>
      </xdr:nvPicPr>
      <xdr:blipFill>
        <a:blip r:embed="rId1"/>
        <a:stretch>
          <a:fillRect/>
        </a:stretch>
      </xdr:blipFill>
      <xdr:spPr>
        <a:xfrm>
          <a:off x="2657475" y="228600"/>
          <a:ext cx="45815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52"/>
  <sheetViews>
    <sheetView tabSelected="1" zoomScale="70" zoomScaleNormal="70" zoomScalePageLayoutView="0" workbookViewId="0" topLeftCell="A1">
      <selection activeCell="G54" sqref="G54"/>
    </sheetView>
  </sheetViews>
  <sheetFormatPr defaultColWidth="8.8515625" defaultRowHeight="12.75"/>
  <cols>
    <col min="1" max="6" width="8.8515625" style="0" customWidth="1"/>
    <col min="7" max="7" width="15.8515625" style="0" customWidth="1"/>
  </cols>
  <sheetData>
    <row r="1" spans="1:26" ht="12.75">
      <c r="A1" s="11"/>
      <c r="B1" s="12"/>
      <c r="C1" s="12"/>
      <c r="D1" s="12"/>
      <c r="E1" s="12"/>
      <c r="F1" s="12"/>
      <c r="G1" s="12"/>
      <c r="H1" s="12"/>
      <c r="I1" s="12"/>
      <c r="J1" s="12"/>
      <c r="K1" s="12"/>
      <c r="L1" s="12"/>
      <c r="M1" s="12"/>
      <c r="N1" s="12"/>
      <c r="O1" s="12"/>
      <c r="P1" s="13"/>
      <c r="Q1" s="14"/>
      <c r="R1" s="14"/>
      <c r="S1" s="14"/>
      <c r="T1" s="14"/>
      <c r="U1" s="14"/>
      <c r="V1" s="14"/>
      <c r="W1" s="14"/>
      <c r="X1" s="14"/>
      <c r="Y1" s="14"/>
      <c r="Z1" s="14"/>
    </row>
    <row r="2" spans="1:26" ht="12.75">
      <c r="A2" s="15"/>
      <c r="B2" s="16"/>
      <c r="C2" s="16"/>
      <c r="D2" s="16"/>
      <c r="E2" s="16"/>
      <c r="F2" s="16"/>
      <c r="G2" s="16"/>
      <c r="H2" s="16"/>
      <c r="I2" s="16"/>
      <c r="J2" s="16"/>
      <c r="K2" s="16"/>
      <c r="L2" s="16"/>
      <c r="M2" s="16"/>
      <c r="N2" s="16"/>
      <c r="O2" s="16"/>
      <c r="P2" s="17"/>
      <c r="Q2" s="14"/>
      <c r="R2" s="14"/>
      <c r="S2" s="14"/>
      <c r="T2" s="14"/>
      <c r="U2" s="14"/>
      <c r="V2" s="14"/>
      <c r="W2" s="14"/>
      <c r="X2" s="14"/>
      <c r="Y2" s="14"/>
      <c r="Z2" s="14"/>
    </row>
    <row r="3" spans="1:26" ht="12.75">
      <c r="A3" s="15"/>
      <c r="B3" s="16"/>
      <c r="C3" s="16"/>
      <c r="D3" s="16"/>
      <c r="E3" s="16"/>
      <c r="F3" s="16"/>
      <c r="G3" s="16"/>
      <c r="H3" s="16"/>
      <c r="I3" s="16"/>
      <c r="J3" s="16"/>
      <c r="K3" s="16"/>
      <c r="L3" s="16"/>
      <c r="M3" s="16"/>
      <c r="N3" s="16"/>
      <c r="O3" s="16"/>
      <c r="P3" s="17"/>
      <c r="Q3" s="14"/>
      <c r="R3" s="14"/>
      <c r="S3" s="14"/>
      <c r="T3" s="14"/>
      <c r="U3" s="14"/>
      <c r="V3" s="14"/>
      <c r="W3" s="14"/>
      <c r="X3" s="14"/>
      <c r="Y3" s="14"/>
      <c r="Z3" s="14"/>
    </row>
    <row r="4" spans="1:26" ht="12.75">
      <c r="A4" s="15"/>
      <c r="B4" s="16"/>
      <c r="C4" s="16"/>
      <c r="D4" s="16"/>
      <c r="E4" s="16"/>
      <c r="F4" s="16"/>
      <c r="G4" s="16"/>
      <c r="H4" s="16"/>
      <c r="I4" s="16"/>
      <c r="J4" s="16"/>
      <c r="K4" s="16"/>
      <c r="L4" s="16"/>
      <c r="M4" s="16"/>
      <c r="N4" s="16"/>
      <c r="O4" s="16"/>
      <c r="P4" s="17"/>
      <c r="Q4" s="14"/>
      <c r="R4" s="14"/>
      <c r="S4" s="14"/>
      <c r="T4" s="14"/>
      <c r="U4" s="14"/>
      <c r="V4" s="14"/>
      <c r="W4" s="14"/>
      <c r="X4" s="14"/>
      <c r="Y4" s="14"/>
      <c r="Z4" s="14"/>
    </row>
    <row r="5" spans="1:26" ht="12.75">
      <c r="A5" s="15"/>
      <c r="B5" s="16"/>
      <c r="C5" s="16"/>
      <c r="D5" s="16"/>
      <c r="E5" s="16"/>
      <c r="F5" s="16"/>
      <c r="G5" s="16"/>
      <c r="H5" s="16"/>
      <c r="I5" s="16"/>
      <c r="J5" s="16"/>
      <c r="K5" s="16"/>
      <c r="L5" s="16"/>
      <c r="M5" s="16"/>
      <c r="N5" s="16"/>
      <c r="O5" s="16"/>
      <c r="P5" s="17"/>
      <c r="Q5" s="14"/>
      <c r="R5" s="14"/>
      <c r="S5" s="14"/>
      <c r="T5" s="14"/>
      <c r="U5" s="14"/>
      <c r="V5" s="14"/>
      <c r="W5" s="14"/>
      <c r="X5" s="14"/>
      <c r="Y5" s="14"/>
      <c r="Z5" s="14"/>
    </row>
    <row r="6" spans="1:26" ht="12.75">
      <c r="A6" s="15"/>
      <c r="B6" s="16"/>
      <c r="C6" s="16"/>
      <c r="D6" s="16"/>
      <c r="E6" s="16"/>
      <c r="F6" s="16"/>
      <c r="G6" s="16"/>
      <c r="H6" s="16"/>
      <c r="I6" s="16"/>
      <c r="J6" s="16"/>
      <c r="K6" s="16"/>
      <c r="L6" s="16"/>
      <c r="M6" s="16"/>
      <c r="N6" s="16"/>
      <c r="O6" s="16"/>
      <c r="P6" s="17"/>
      <c r="Q6" s="14"/>
      <c r="R6" s="14"/>
      <c r="S6" s="14"/>
      <c r="T6" s="14"/>
      <c r="U6" s="14"/>
      <c r="V6" s="14"/>
      <c r="W6" s="14"/>
      <c r="X6" s="14"/>
      <c r="Y6" s="14"/>
      <c r="Z6" s="14"/>
    </row>
    <row r="7" spans="1:26" ht="12.75">
      <c r="A7" s="15"/>
      <c r="B7" s="16"/>
      <c r="C7" s="16"/>
      <c r="D7" s="16"/>
      <c r="E7" s="16"/>
      <c r="F7" s="16"/>
      <c r="G7" s="16"/>
      <c r="H7" s="16"/>
      <c r="I7" s="16"/>
      <c r="J7" s="16"/>
      <c r="K7" s="16"/>
      <c r="L7" s="16"/>
      <c r="M7" s="16"/>
      <c r="N7" s="16"/>
      <c r="O7" s="16"/>
      <c r="P7" s="17"/>
      <c r="Q7" s="14"/>
      <c r="R7" s="14"/>
      <c r="S7" s="14"/>
      <c r="T7" s="14"/>
      <c r="U7" s="14"/>
      <c r="V7" s="14"/>
      <c r="W7" s="14"/>
      <c r="X7" s="14"/>
      <c r="Y7" s="14"/>
      <c r="Z7" s="14"/>
    </row>
    <row r="8" spans="1:26" ht="12.75">
      <c r="A8" s="15"/>
      <c r="B8" s="16"/>
      <c r="C8" s="16"/>
      <c r="D8" s="16"/>
      <c r="E8" s="16"/>
      <c r="F8" s="16"/>
      <c r="G8" s="16"/>
      <c r="H8" s="16"/>
      <c r="I8" s="16"/>
      <c r="J8" s="16"/>
      <c r="K8" s="16"/>
      <c r="L8" s="16"/>
      <c r="M8" s="16"/>
      <c r="N8" s="16"/>
      <c r="O8" s="16"/>
      <c r="P8" s="17"/>
      <c r="Q8" s="14"/>
      <c r="R8" s="14"/>
      <c r="S8" s="14"/>
      <c r="T8" s="14"/>
      <c r="U8" s="14"/>
      <c r="V8" s="14"/>
      <c r="W8" s="14"/>
      <c r="X8" s="14"/>
      <c r="Y8" s="14"/>
      <c r="Z8" s="14"/>
    </row>
    <row r="9" spans="1:26" ht="12.75">
      <c r="A9" s="15"/>
      <c r="B9" s="16"/>
      <c r="C9" s="16"/>
      <c r="D9" s="16"/>
      <c r="E9" s="16"/>
      <c r="F9" s="16"/>
      <c r="G9" s="16"/>
      <c r="H9" s="16"/>
      <c r="I9" s="16"/>
      <c r="J9" s="16"/>
      <c r="K9" s="16"/>
      <c r="L9" s="16"/>
      <c r="M9" s="16"/>
      <c r="N9" s="16"/>
      <c r="O9" s="16"/>
      <c r="P9" s="17"/>
      <c r="Q9" s="14"/>
      <c r="R9" s="14"/>
      <c r="S9" s="14"/>
      <c r="T9" s="14"/>
      <c r="U9" s="14"/>
      <c r="V9" s="14"/>
      <c r="W9" s="14"/>
      <c r="X9" s="14"/>
      <c r="Y9" s="14"/>
      <c r="Z9" s="14"/>
    </row>
    <row r="10" spans="1:26" ht="12.75">
      <c r="A10" s="15"/>
      <c r="B10" s="16"/>
      <c r="C10" s="16"/>
      <c r="D10" s="16"/>
      <c r="E10" s="16"/>
      <c r="F10" s="16"/>
      <c r="G10" s="16"/>
      <c r="H10" s="16"/>
      <c r="I10" s="16"/>
      <c r="J10" s="16"/>
      <c r="K10" s="16"/>
      <c r="L10" s="16"/>
      <c r="M10" s="16"/>
      <c r="N10" s="16"/>
      <c r="O10" s="16"/>
      <c r="P10" s="17"/>
      <c r="Q10" s="14"/>
      <c r="R10" s="14"/>
      <c r="S10" s="14"/>
      <c r="T10" s="14"/>
      <c r="U10" s="14"/>
      <c r="V10" s="14"/>
      <c r="W10" s="14"/>
      <c r="X10" s="14"/>
      <c r="Y10" s="14"/>
      <c r="Z10" s="14"/>
    </row>
    <row r="11" spans="1:26" ht="12.75">
      <c r="A11" s="15"/>
      <c r="B11" s="16"/>
      <c r="C11" s="16"/>
      <c r="D11" s="16"/>
      <c r="E11" s="16"/>
      <c r="F11" s="16"/>
      <c r="G11" s="16"/>
      <c r="H11" s="16"/>
      <c r="I11" s="16"/>
      <c r="J11" s="16"/>
      <c r="K11" s="16"/>
      <c r="L11" s="16"/>
      <c r="M11" s="16"/>
      <c r="N11" s="16"/>
      <c r="O11" s="16"/>
      <c r="P11" s="17"/>
      <c r="Q11" s="14"/>
      <c r="R11" s="14"/>
      <c r="S11" s="14"/>
      <c r="T11" s="14"/>
      <c r="U11" s="14"/>
      <c r="V11" s="14"/>
      <c r="W11" s="14"/>
      <c r="X11" s="14"/>
      <c r="Y11" s="14"/>
      <c r="Z11" s="14"/>
    </row>
    <row r="12" spans="1:26" ht="12.75">
      <c r="A12" s="15"/>
      <c r="B12" s="16"/>
      <c r="C12" s="16"/>
      <c r="D12" s="16"/>
      <c r="E12" s="16"/>
      <c r="F12" s="16"/>
      <c r="G12" s="16"/>
      <c r="H12" s="16"/>
      <c r="I12" s="16"/>
      <c r="J12" s="16"/>
      <c r="K12" s="16"/>
      <c r="L12" s="16"/>
      <c r="M12" s="16"/>
      <c r="N12" s="16"/>
      <c r="O12" s="16"/>
      <c r="P12" s="17"/>
      <c r="Q12" s="14"/>
      <c r="R12" s="14"/>
      <c r="S12" s="14"/>
      <c r="T12" s="14"/>
      <c r="U12" s="14"/>
      <c r="V12" s="14"/>
      <c r="W12" s="14"/>
      <c r="X12" s="14"/>
      <c r="Y12" s="14"/>
      <c r="Z12" s="14"/>
    </row>
    <row r="13" spans="1:26" ht="12.75">
      <c r="A13" s="15"/>
      <c r="B13" s="16"/>
      <c r="C13" s="16"/>
      <c r="D13" s="16"/>
      <c r="E13" s="16"/>
      <c r="F13" s="16"/>
      <c r="G13" s="16"/>
      <c r="H13" s="16"/>
      <c r="I13" s="16"/>
      <c r="J13" s="16"/>
      <c r="K13" s="16"/>
      <c r="L13" s="16"/>
      <c r="M13" s="16"/>
      <c r="N13" s="16"/>
      <c r="O13" s="16"/>
      <c r="P13" s="17"/>
      <c r="Q13" s="14"/>
      <c r="R13" s="14"/>
      <c r="S13" s="14"/>
      <c r="T13" s="14"/>
      <c r="U13" s="14"/>
      <c r="V13" s="14"/>
      <c r="W13" s="14"/>
      <c r="X13" s="14"/>
      <c r="Y13" s="14"/>
      <c r="Z13" s="14"/>
    </row>
    <row r="14" spans="1:26" ht="12.75">
      <c r="A14" s="15"/>
      <c r="B14" s="16"/>
      <c r="C14" s="16"/>
      <c r="D14" s="16"/>
      <c r="E14" s="16"/>
      <c r="F14" s="16"/>
      <c r="G14" s="16"/>
      <c r="H14" s="16"/>
      <c r="I14" s="16"/>
      <c r="J14" s="16"/>
      <c r="K14" s="16"/>
      <c r="L14" s="16"/>
      <c r="M14" s="16"/>
      <c r="N14" s="16"/>
      <c r="O14" s="16"/>
      <c r="P14" s="17"/>
      <c r="Q14" s="14"/>
      <c r="R14" s="14"/>
      <c r="S14" s="14"/>
      <c r="T14" s="14"/>
      <c r="U14" s="14"/>
      <c r="V14" s="14"/>
      <c r="W14" s="14"/>
      <c r="X14" s="14"/>
      <c r="Y14" s="14"/>
      <c r="Z14" s="14"/>
    </row>
    <row r="15" spans="1:26" ht="12.75">
      <c r="A15" s="15"/>
      <c r="B15" s="16"/>
      <c r="C15" s="16"/>
      <c r="D15" s="16"/>
      <c r="E15" s="16"/>
      <c r="F15" s="16"/>
      <c r="G15" s="16"/>
      <c r="H15" s="16"/>
      <c r="I15" s="16"/>
      <c r="J15" s="16"/>
      <c r="K15" s="16"/>
      <c r="L15" s="16"/>
      <c r="M15" s="16"/>
      <c r="N15" s="16"/>
      <c r="O15" s="16"/>
      <c r="P15" s="17"/>
      <c r="Q15" s="14"/>
      <c r="R15" s="14"/>
      <c r="S15" s="14"/>
      <c r="T15" s="14"/>
      <c r="U15" s="14"/>
      <c r="V15" s="14"/>
      <c r="W15" s="14"/>
      <c r="X15" s="14"/>
      <c r="Y15" s="14"/>
      <c r="Z15" s="14"/>
    </row>
    <row r="16" spans="1:26" ht="12.75">
      <c r="A16" s="15"/>
      <c r="B16" s="16"/>
      <c r="C16" s="16"/>
      <c r="D16" s="16"/>
      <c r="E16" s="16"/>
      <c r="F16" s="16"/>
      <c r="G16" s="16"/>
      <c r="H16" s="16"/>
      <c r="I16" s="16"/>
      <c r="J16" s="16"/>
      <c r="K16" s="16"/>
      <c r="L16" s="16"/>
      <c r="M16" s="16"/>
      <c r="N16" s="16"/>
      <c r="O16" s="16"/>
      <c r="P16" s="17"/>
      <c r="Q16" s="14"/>
      <c r="R16" s="14"/>
      <c r="S16" s="14"/>
      <c r="T16" s="14"/>
      <c r="U16" s="14"/>
      <c r="V16" s="14"/>
      <c r="W16" s="14"/>
      <c r="X16" s="14"/>
      <c r="Y16" s="14"/>
      <c r="Z16" s="14"/>
    </row>
    <row r="17" spans="1:26" ht="12.75">
      <c r="A17" s="15"/>
      <c r="B17" s="16"/>
      <c r="C17" s="16"/>
      <c r="D17" s="16"/>
      <c r="E17" s="16"/>
      <c r="F17" s="16"/>
      <c r="G17" s="16"/>
      <c r="H17" s="16"/>
      <c r="I17" s="16"/>
      <c r="J17" s="16"/>
      <c r="K17" s="16"/>
      <c r="L17" s="16"/>
      <c r="M17" s="16"/>
      <c r="N17" s="16"/>
      <c r="O17" s="16"/>
      <c r="P17" s="17"/>
      <c r="Q17" s="14"/>
      <c r="R17" s="14"/>
      <c r="S17" s="14"/>
      <c r="T17" s="14"/>
      <c r="U17" s="14"/>
      <c r="V17" s="14"/>
      <c r="W17" s="14"/>
      <c r="X17" s="14"/>
      <c r="Y17" s="14"/>
      <c r="Z17" s="14"/>
    </row>
    <row r="18" spans="1:26" ht="12.75">
      <c r="A18" s="15"/>
      <c r="B18" s="16"/>
      <c r="C18" s="16"/>
      <c r="D18" s="16"/>
      <c r="E18" s="16"/>
      <c r="F18" s="16"/>
      <c r="G18" s="16"/>
      <c r="H18" s="16"/>
      <c r="I18" s="16"/>
      <c r="J18" s="16"/>
      <c r="K18" s="16"/>
      <c r="L18" s="16"/>
      <c r="M18" s="16"/>
      <c r="N18" s="16"/>
      <c r="O18" s="16"/>
      <c r="P18" s="17"/>
      <c r="Q18" s="14"/>
      <c r="R18" s="14"/>
      <c r="S18" s="14"/>
      <c r="T18" s="14"/>
      <c r="U18" s="14"/>
      <c r="V18" s="14"/>
      <c r="W18" s="14"/>
      <c r="X18" s="14"/>
      <c r="Y18" s="14"/>
      <c r="Z18" s="14"/>
    </row>
    <row r="19" spans="1:26" ht="12.75">
      <c r="A19" s="15"/>
      <c r="B19" s="16"/>
      <c r="C19" s="16"/>
      <c r="D19" s="16"/>
      <c r="E19" s="16"/>
      <c r="F19" s="16"/>
      <c r="G19" s="16"/>
      <c r="H19" s="16"/>
      <c r="I19" s="16"/>
      <c r="J19" s="16"/>
      <c r="K19" s="16"/>
      <c r="L19" s="16"/>
      <c r="M19" s="16"/>
      <c r="N19" s="16"/>
      <c r="O19" s="16"/>
      <c r="P19" s="17"/>
      <c r="Q19" s="14"/>
      <c r="R19" s="14"/>
      <c r="S19" s="14"/>
      <c r="T19" s="14"/>
      <c r="U19" s="14"/>
      <c r="V19" s="14"/>
      <c r="W19" s="14"/>
      <c r="X19" s="14"/>
      <c r="Y19" s="14"/>
      <c r="Z19" s="14"/>
    </row>
    <row r="20" spans="1:26" ht="12.75">
      <c r="A20" s="15"/>
      <c r="B20" s="16"/>
      <c r="C20" s="16"/>
      <c r="D20" s="16"/>
      <c r="E20" s="16"/>
      <c r="F20" s="16"/>
      <c r="G20" s="16"/>
      <c r="H20" s="16"/>
      <c r="I20" s="16"/>
      <c r="J20" s="16"/>
      <c r="K20" s="16"/>
      <c r="L20" s="16"/>
      <c r="M20" s="16"/>
      <c r="N20" s="16"/>
      <c r="O20" s="16"/>
      <c r="P20" s="17"/>
      <c r="Q20" s="14"/>
      <c r="R20" s="14"/>
      <c r="S20" s="14"/>
      <c r="T20" s="14"/>
      <c r="U20" s="14"/>
      <c r="V20" s="14"/>
      <c r="W20" s="14"/>
      <c r="X20" s="14"/>
      <c r="Y20" s="14"/>
      <c r="Z20" s="14"/>
    </row>
    <row r="21" spans="1:26" ht="12.75">
      <c r="A21" s="15"/>
      <c r="B21" s="16"/>
      <c r="C21" s="16"/>
      <c r="D21" s="16"/>
      <c r="E21" s="16"/>
      <c r="F21" s="16"/>
      <c r="G21" s="16"/>
      <c r="H21" s="16"/>
      <c r="I21" s="16"/>
      <c r="J21" s="16"/>
      <c r="K21" s="16"/>
      <c r="L21" s="16"/>
      <c r="M21" s="16"/>
      <c r="N21" s="16"/>
      <c r="O21" s="16"/>
      <c r="P21" s="17"/>
      <c r="Q21" s="14"/>
      <c r="R21" s="14"/>
      <c r="S21" s="14"/>
      <c r="T21" s="14"/>
      <c r="U21" s="14"/>
      <c r="V21" s="14"/>
      <c r="W21" s="14"/>
      <c r="X21" s="14"/>
      <c r="Y21" s="14"/>
      <c r="Z21" s="14"/>
    </row>
    <row r="22" spans="1:26" ht="12.75">
      <c r="A22" s="15"/>
      <c r="B22" s="16"/>
      <c r="C22" s="16"/>
      <c r="D22" s="16"/>
      <c r="E22" s="16"/>
      <c r="F22" s="16"/>
      <c r="G22" s="16"/>
      <c r="H22" s="16"/>
      <c r="I22" s="16"/>
      <c r="J22" s="16"/>
      <c r="K22" s="16"/>
      <c r="L22" s="16"/>
      <c r="M22" s="16"/>
      <c r="N22" s="16"/>
      <c r="O22" s="16"/>
      <c r="P22" s="17"/>
      <c r="Q22" s="14"/>
      <c r="R22" s="14"/>
      <c r="S22" s="14"/>
      <c r="T22" s="14"/>
      <c r="U22" s="14"/>
      <c r="V22" s="14"/>
      <c r="W22" s="14"/>
      <c r="X22" s="14"/>
      <c r="Y22" s="14"/>
      <c r="Z22" s="14"/>
    </row>
    <row r="23" spans="1:26" ht="12.75">
      <c r="A23" s="15"/>
      <c r="B23" s="16"/>
      <c r="C23" s="16"/>
      <c r="D23" s="16"/>
      <c r="E23" s="16"/>
      <c r="F23" s="16"/>
      <c r="G23" s="16"/>
      <c r="H23" s="16"/>
      <c r="I23" s="16"/>
      <c r="J23" s="16"/>
      <c r="K23" s="16"/>
      <c r="L23" s="16"/>
      <c r="M23" s="16"/>
      <c r="N23" s="16"/>
      <c r="O23" s="16"/>
      <c r="P23" s="17"/>
      <c r="Q23" s="14"/>
      <c r="R23" s="14"/>
      <c r="S23" s="14"/>
      <c r="T23" s="14"/>
      <c r="U23" s="14"/>
      <c r="V23" s="14"/>
      <c r="W23" s="14"/>
      <c r="X23" s="14"/>
      <c r="Y23" s="14"/>
      <c r="Z23" s="14"/>
    </row>
    <row r="24" spans="1:26" ht="12.75">
      <c r="A24" s="15"/>
      <c r="B24" s="16"/>
      <c r="C24" s="16"/>
      <c r="D24" s="16"/>
      <c r="E24" s="16"/>
      <c r="F24" s="16"/>
      <c r="G24" s="16"/>
      <c r="H24" s="16"/>
      <c r="I24" s="16"/>
      <c r="J24" s="16"/>
      <c r="K24" s="16"/>
      <c r="L24" s="16"/>
      <c r="M24" s="16"/>
      <c r="N24" s="16"/>
      <c r="O24" s="16"/>
      <c r="P24" s="17"/>
      <c r="Q24" s="14"/>
      <c r="R24" s="14"/>
      <c r="S24" s="14"/>
      <c r="T24" s="14"/>
      <c r="U24" s="14"/>
      <c r="V24" s="14"/>
      <c r="W24" s="14"/>
      <c r="X24" s="14"/>
      <c r="Y24" s="14"/>
      <c r="Z24" s="14"/>
    </row>
    <row r="25" spans="1:26" ht="12.75">
      <c r="A25" s="15"/>
      <c r="B25" s="16"/>
      <c r="C25" s="16"/>
      <c r="D25" s="16"/>
      <c r="E25" s="16"/>
      <c r="F25" s="16"/>
      <c r="G25" s="16"/>
      <c r="H25" s="16"/>
      <c r="I25" s="16"/>
      <c r="J25" s="16"/>
      <c r="K25" s="16"/>
      <c r="L25" s="16"/>
      <c r="M25" s="16"/>
      <c r="N25" s="16"/>
      <c r="O25" s="16"/>
      <c r="P25" s="17"/>
      <c r="Q25" s="14"/>
      <c r="R25" s="14"/>
      <c r="S25" s="14"/>
      <c r="T25" s="14"/>
      <c r="U25" s="14"/>
      <c r="V25" s="14"/>
      <c r="W25" s="14"/>
      <c r="X25" s="14"/>
      <c r="Y25" s="14"/>
      <c r="Z25" s="14"/>
    </row>
    <row r="26" spans="1:26" ht="12.75">
      <c r="A26" s="15"/>
      <c r="B26" s="16"/>
      <c r="C26" s="16"/>
      <c r="D26" s="16"/>
      <c r="E26" s="16"/>
      <c r="F26" s="16"/>
      <c r="G26" s="16"/>
      <c r="H26" s="16"/>
      <c r="I26" s="16"/>
      <c r="J26" s="16"/>
      <c r="K26" s="16"/>
      <c r="L26" s="16"/>
      <c r="M26" s="16"/>
      <c r="N26" s="16"/>
      <c r="O26" s="16"/>
      <c r="P26" s="17"/>
      <c r="Q26" s="14"/>
      <c r="R26" s="14"/>
      <c r="S26" s="14"/>
      <c r="T26" s="14"/>
      <c r="U26" s="14"/>
      <c r="V26" s="14"/>
      <c r="W26" s="14"/>
      <c r="X26" s="14"/>
      <c r="Y26" s="14"/>
      <c r="Z26" s="14"/>
    </row>
    <row r="27" spans="1:26" ht="12.75">
      <c r="A27" s="15"/>
      <c r="B27" s="16"/>
      <c r="C27" s="16"/>
      <c r="D27" s="16"/>
      <c r="E27" s="16"/>
      <c r="F27" s="16"/>
      <c r="G27" s="16"/>
      <c r="H27" s="16"/>
      <c r="I27" s="16"/>
      <c r="J27" s="16"/>
      <c r="K27" s="16"/>
      <c r="L27" s="16"/>
      <c r="M27" s="16"/>
      <c r="N27" s="16"/>
      <c r="O27" s="16"/>
      <c r="P27" s="17"/>
      <c r="Q27" s="14"/>
      <c r="R27" s="14"/>
      <c r="S27" s="14"/>
      <c r="T27" s="14"/>
      <c r="U27" s="14"/>
      <c r="V27" s="14"/>
      <c r="W27" s="14"/>
      <c r="X27" s="14"/>
      <c r="Y27" s="14"/>
      <c r="Z27" s="14"/>
    </row>
    <row r="28" spans="1:26" ht="12.75">
      <c r="A28" s="15"/>
      <c r="B28" s="16"/>
      <c r="C28" s="16"/>
      <c r="D28" s="16"/>
      <c r="E28" s="16"/>
      <c r="F28" s="16"/>
      <c r="G28" s="16"/>
      <c r="H28" s="16"/>
      <c r="I28" s="16"/>
      <c r="J28" s="16"/>
      <c r="K28" s="16"/>
      <c r="L28" s="16"/>
      <c r="M28" s="16"/>
      <c r="N28" s="16"/>
      <c r="O28" s="16"/>
      <c r="P28" s="17"/>
      <c r="Q28" s="14"/>
      <c r="R28" s="14"/>
      <c r="S28" s="14"/>
      <c r="T28" s="14"/>
      <c r="U28" s="14"/>
      <c r="V28" s="14"/>
      <c r="W28" s="14"/>
      <c r="X28" s="14"/>
      <c r="Y28" s="14"/>
      <c r="Z28" s="14"/>
    </row>
    <row r="29" spans="1:26" ht="12.75">
      <c r="A29" s="15"/>
      <c r="B29" s="16"/>
      <c r="C29" s="16"/>
      <c r="D29" s="16"/>
      <c r="E29" s="16"/>
      <c r="F29" s="16"/>
      <c r="G29" s="16"/>
      <c r="H29" s="16"/>
      <c r="I29" s="16"/>
      <c r="J29" s="16"/>
      <c r="K29" s="16"/>
      <c r="L29" s="16"/>
      <c r="M29" s="16"/>
      <c r="N29" s="16"/>
      <c r="O29" s="16"/>
      <c r="P29" s="17"/>
      <c r="Q29" s="14"/>
      <c r="R29" s="14"/>
      <c r="S29" s="14"/>
      <c r="T29" s="14"/>
      <c r="U29" s="14"/>
      <c r="V29" s="14"/>
      <c r="W29" s="14"/>
      <c r="X29" s="14"/>
      <c r="Y29" s="14"/>
      <c r="Z29" s="14"/>
    </row>
    <row r="30" spans="1:26" ht="12.75">
      <c r="A30" s="15"/>
      <c r="B30" s="16"/>
      <c r="C30" s="16"/>
      <c r="D30" s="16"/>
      <c r="E30" s="16"/>
      <c r="F30" s="16"/>
      <c r="G30" s="16"/>
      <c r="H30" s="16"/>
      <c r="I30" s="16"/>
      <c r="J30" s="16"/>
      <c r="K30" s="16"/>
      <c r="L30" s="16"/>
      <c r="M30" s="16"/>
      <c r="N30" s="16"/>
      <c r="O30" s="16"/>
      <c r="P30" s="17"/>
      <c r="Q30" s="14"/>
      <c r="R30" s="14"/>
      <c r="S30" s="14"/>
      <c r="T30" s="14"/>
      <c r="U30" s="14"/>
      <c r="V30" s="14"/>
      <c r="W30" s="14"/>
      <c r="X30" s="14"/>
      <c r="Y30" s="14"/>
      <c r="Z30" s="14"/>
    </row>
    <row r="31" spans="1:26" ht="12.75">
      <c r="A31" s="15"/>
      <c r="B31" s="16"/>
      <c r="C31" s="16"/>
      <c r="D31" s="16"/>
      <c r="E31" s="16"/>
      <c r="F31" s="16"/>
      <c r="G31" s="16"/>
      <c r="H31" s="16"/>
      <c r="I31" s="16"/>
      <c r="J31" s="16"/>
      <c r="K31" s="16"/>
      <c r="L31" s="16"/>
      <c r="M31" s="16"/>
      <c r="N31" s="16"/>
      <c r="O31" s="16"/>
      <c r="P31" s="17"/>
      <c r="Q31" s="14"/>
      <c r="R31" s="14"/>
      <c r="S31" s="14"/>
      <c r="T31" s="14"/>
      <c r="U31" s="14"/>
      <c r="V31" s="14"/>
      <c r="W31" s="14"/>
      <c r="X31" s="14"/>
      <c r="Y31" s="14"/>
      <c r="Z31" s="14"/>
    </row>
    <row r="32" spans="1:26" ht="12.75">
      <c r="A32" s="15"/>
      <c r="B32" s="16"/>
      <c r="C32" s="16"/>
      <c r="D32" s="16"/>
      <c r="E32" s="16"/>
      <c r="F32" s="16"/>
      <c r="G32" s="16"/>
      <c r="H32" s="16"/>
      <c r="I32" s="16"/>
      <c r="J32" s="16"/>
      <c r="K32" s="16"/>
      <c r="L32" s="16"/>
      <c r="M32" s="16"/>
      <c r="N32" s="16"/>
      <c r="O32" s="16"/>
      <c r="P32" s="17"/>
      <c r="Q32" s="14"/>
      <c r="R32" s="14"/>
      <c r="S32" s="14"/>
      <c r="T32" s="14"/>
      <c r="U32" s="14"/>
      <c r="V32" s="14"/>
      <c r="W32" s="14"/>
      <c r="X32" s="14"/>
      <c r="Y32" s="14"/>
      <c r="Z32" s="14"/>
    </row>
    <row r="33" spans="1:26" ht="12.75">
      <c r="A33" s="15"/>
      <c r="B33" s="16"/>
      <c r="C33" s="16"/>
      <c r="D33" s="16"/>
      <c r="E33" s="16"/>
      <c r="F33" s="16"/>
      <c r="G33" s="16"/>
      <c r="H33" s="16"/>
      <c r="I33" s="16"/>
      <c r="J33" s="16"/>
      <c r="K33" s="16"/>
      <c r="L33" s="16"/>
      <c r="M33" s="16"/>
      <c r="N33" s="16"/>
      <c r="O33" s="16"/>
      <c r="P33" s="17"/>
      <c r="Q33" s="14"/>
      <c r="R33" s="14"/>
      <c r="S33" s="14"/>
      <c r="T33" s="14"/>
      <c r="U33" s="14"/>
      <c r="V33" s="14"/>
      <c r="W33" s="14"/>
      <c r="X33" s="14"/>
      <c r="Y33" s="14"/>
      <c r="Z33" s="14"/>
    </row>
    <row r="34" spans="1:26" ht="12.75">
      <c r="A34" s="15"/>
      <c r="B34" s="16"/>
      <c r="C34" s="16"/>
      <c r="D34" s="16"/>
      <c r="E34" s="16"/>
      <c r="F34" s="16"/>
      <c r="G34" s="16"/>
      <c r="H34" s="16"/>
      <c r="I34" s="16"/>
      <c r="J34" s="16"/>
      <c r="K34" s="16"/>
      <c r="L34" s="16"/>
      <c r="M34" s="16"/>
      <c r="N34" s="16"/>
      <c r="O34" s="16"/>
      <c r="P34" s="17"/>
      <c r="Q34" s="14"/>
      <c r="R34" s="14"/>
      <c r="S34" s="14"/>
      <c r="T34" s="14"/>
      <c r="U34" s="14"/>
      <c r="V34" s="14"/>
      <c r="W34" s="14"/>
      <c r="X34" s="14"/>
      <c r="Y34" s="14"/>
      <c r="Z34" s="14"/>
    </row>
    <row r="35" spans="1:26" ht="12.75">
      <c r="A35" s="15"/>
      <c r="B35" s="16"/>
      <c r="C35" s="16"/>
      <c r="D35" s="16"/>
      <c r="E35" s="16"/>
      <c r="F35" s="16"/>
      <c r="G35" s="16"/>
      <c r="H35" s="16"/>
      <c r="I35" s="16"/>
      <c r="J35" s="16"/>
      <c r="K35" s="16"/>
      <c r="L35" s="16"/>
      <c r="M35" s="16"/>
      <c r="N35" s="16"/>
      <c r="O35" s="16"/>
      <c r="P35" s="17"/>
      <c r="Q35" s="14"/>
      <c r="R35" s="14"/>
      <c r="S35" s="14"/>
      <c r="T35" s="14"/>
      <c r="U35" s="14"/>
      <c r="V35" s="14"/>
      <c r="W35" s="14"/>
      <c r="X35" s="14"/>
      <c r="Y35" s="14"/>
      <c r="Z35" s="14"/>
    </row>
    <row r="36" spans="1:26" ht="12.75">
      <c r="A36" s="15"/>
      <c r="B36" s="16"/>
      <c r="C36" s="16"/>
      <c r="D36" s="16"/>
      <c r="E36" s="16"/>
      <c r="F36" s="16"/>
      <c r="G36" s="16"/>
      <c r="H36" s="16"/>
      <c r="I36" s="16"/>
      <c r="J36" s="16"/>
      <c r="K36" s="16"/>
      <c r="L36" s="16"/>
      <c r="M36" s="16"/>
      <c r="N36" s="16"/>
      <c r="O36" s="16"/>
      <c r="P36" s="17"/>
      <c r="Q36" s="14"/>
      <c r="R36" s="14"/>
      <c r="S36" s="14"/>
      <c r="T36" s="14"/>
      <c r="U36" s="14"/>
      <c r="V36" s="14"/>
      <c r="W36" s="14"/>
      <c r="X36" s="14"/>
      <c r="Y36" s="14"/>
      <c r="Z36" s="14"/>
    </row>
    <row r="37" spans="1:26" ht="12.75">
      <c r="A37" s="15"/>
      <c r="B37" s="16"/>
      <c r="C37" s="16"/>
      <c r="D37" s="16"/>
      <c r="E37" s="16"/>
      <c r="F37" s="16"/>
      <c r="G37" s="16"/>
      <c r="H37" s="16"/>
      <c r="I37" s="16"/>
      <c r="J37" s="16"/>
      <c r="K37" s="16"/>
      <c r="L37" s="16"/>
      <c r="M37" s="16"/>
      <c r="N37" s="16"/>
      <c r="O37" s="16"/>
      <c r="P37" s="17"/>
      <c r="Q37" s="14"/>
      <c r="R37" s="14"/>
      <c r="S37" s="14"/>
      <c r="T37" s="14"/>
      <c r="U37" s="14"/>
      <c r="V37" s="14"/>
      <c r="W37" s="14"/>
      <c r="X37" s="14"/>
      <c r="Y37" s="14"/>
      <c r="Z37" s="14"/>
    </row>
    <row r="38" spans="1:26" ht="12.75">
      <c r="A38" s="15"/>
      <c r="B38" s="16"/>
      <c r="C38" s="16"/>
      <c r="D38" s="16"/>
      <c r="E38" s="16"/>
      <c r="F38" s="16"/>
      <c r="G38" s="16"/>
      <c r="H38" s="16"/>
      <c r="I38" s="16"/>
      <c r="J38" s="16"/>
      <c r="K38" s="16"/>
      <c r="L38" s="16"/>
      <c r="M38" s="16"/>
      <c r="N38" s="16"/>
      <c r="O38" s="16"/>
      <c r="P38" s="17"/>
      <c r="Q38" s="14"/>
      <c r="R38" s="14"/>
      <c r="S38" s="14"/>
      <c r="T38" s="14"/>
      <c r="U38" s="14"/>
      <c r="V38" s="14"/>
      <c r="W38" s="14"/>
      <c r="X38" s="14"/>
      <c r="Y38" s="14"/>
      <c r="Z38" s="14"/>
    </row>
    <row r="39" spans="1:26" ht="12.75">
      <c r="A39" s="15"/>
      <c r="B39" s="16"/>
      <c r="C39" s="16"/>
      <c r="D39" s="16"/>
      <c r="E39" s="16"/>
      <c r="F39" s="16"/>
      <c r="G39" s="16"/>
      <c r="H39" s="16"/>
      <c r="I39" s="16"/>
      <c r="J39" s="16"/>
      <c r="K39" s="16"/>
      <c r="L39" s="16"/>
      <c r="M39" s="16"/>
      <c r="N39" s="16"/>
      <c r="O39" s="16"/>
      <c r="P39" s="17"/>
      <c r="Q39" s="14"/>
      <c r="R39" s="14"/>
      <c r="S39" s="14"/>
      <c r="T39" s="14"/>
      <c r="U39" s="14"/>
      <c r="V39" s="14"/>
      <c r="W39" s="14"/>
      <c r="X39" s="14"/>
      <c r="Y39" s="14"/>
      <c r="Z39" s="14"/>
    </row>
    <row r="40" spans="1:26" ht="12.75">
      <c r="A40" s="15"/>
      <c r="B40" s="16"/>
      <c r="C40" s="16"/>
      <c r="D40" s="16"/>
      <c r="E40" s="16"/>
      <c r="F40" s="16"/>
      <c r="G40" s="16"/>
      <c r="H40" s="16"/>
      <c r="I40" s="16"/>
      <c r="J40" s="16"/>
      <c r="K40" s="16"/>
      <c r="L40" s="16"/>
      <c r="M40" s="16"/>
      <c r="N40" s="16"/>
      <c r="O40" s="16"/>
      <c r="P40" s="17"/>
      <c r="Q40" s="14"/>
      <c r="R40" s="14"/>
      <c r="S40" s="14"/>
      <c r="T40" s="14"/>
      <c r="U40" s="14"/>
      <c r="V40" s="14"/>
      <c r="W40" s="14"/>
      <c r="X40" s="14"/>
      <c r="Y40" s="14"/>
      <c r="Z40" s="14"/>
    </row>
    <row r="41" spans="1:26" ht="12.75">
      <c r="A41" s="15"/>
      <c r="B41" s="16"/>
      <c r="C41" s="16"/>
      <c r="D41" s="16"/>
      <c r="E41" s="16"/>
      <c r="F41" s="16"/>
      <c r="G41" s="16"/>
      <c r="H41" s="16"/>
      <c r="I41" s="16"/>
      <c r="J41" s="16"/>
      <c r="K41" s="16"/>
      <c r="L41" s="16"/>
      <c r="M41" s="16"/>
      <c r="N41" s="16"/>
      <c r="O41" s="16"/>
      <c r="P41" s="17"/>
      <c r="Q41" s="14"/>
      <c r="R41" s="14"/>
      <c r="S41" s="14"/>
      <c r="T41" s="14"/>
      <c r="U41" s="14"/>
      <c r="V41" s="14"/>
      <c r="W41" s="14"/>
      <c r="X41" s="14"/>
      <c r="Y41" s="14"/>
      <c r="Z41" s="14"/>
    </row>
    <row r="42" spans="1:26" ht="12.75">
      <c r="A42" s="15"/>
      <c r="B42" s="16"/>
      <c r="C42" s="16"/>
      <c r="D42" s="16"/>
      <c r="E42" s="16"/>
      <c r="F42" s="16"/>
      <c r="G42" s="16"/>
      <c r="H42" s="16"/>
      <c r="I42" s="16"/>
      <c r="J42" s="16"/>
      <c r="K42" s="16"/>
      <c r="L42" s="16"/>
      <c r="M42" s="16"/>
      <c r="N42" s="16"/>
      <c r="O42" s="16"/>
      <c r="P42" s="17"/>
      <c r="Q42" s="14"/>
      <c r="R42" s="14"/>
      <c r="S42" s="14"/>
      <c r="T42" s="14"/>
      <c r="U42" s="14"/>
      <c r="V42" s="14"/>
      <c r="W42" s="14"/>
      <c r="X42" s="14"/>
      <c r="Y42" s="14"/>
      <c r="Z42" s="14"/>
    </row>
    <row r="43" spans="1:26" ht="12.75">
      <c r="A43" s="15"/>
      <c r="B43" s="16"/>
      <c r="C43" s="16"/>
      <c r="D43" s="16"/>
      <c r="E43" s="16"/>
      <c r="F43" s="16"/>
      <c r="G43" s="16"/>
      <c r="H43" s="16"/>
      <c r="I43" s="16"/>
      <c r="J43" s="16"/>
      <c r="K43" s="16"/>
      <c r="L43" s="16"/>
      <c r="M43" s="16"/>
      <c r="N43" s="16"/>
      <c r="O43" s="16"/>
      <c r="P43" s="17"/>
      <c r="Q43" s="14"/>
      <c r="R43" s="14"/>
      <c r="S43" s="14"/>
      <c r="T43" s="14"/>
      <c r="U43" s="14"/>
      <c r="V43" s="14"/>
      <c r="W43" s="14"/>
      <c r="X43" s="14"/>
      <c r="Y43" s="14"/>
      <c r="Z43" s="14"/>
    </row>
    <row r="44" spans="1:26" ht="12.75">
      <c r="A44" s="15"/>
      <c r="B44" s="16"/>
      <c r="C44" s="16"/>
      <c r="D44" s="16"/>
      <c r="E44" s="16"/>
      <c r="F44" s="16"/>
      <c r="G44" s="16"/>
      <c r="H44" s="16"/>
      <c r="I44" s="16"/>
      <c r="J44" s="16"/>
      <c r="K44" s="16"/>
      <c r="L44" s="16"/>
      <c r="M44" s="16"/>
      <c r="N44" s="16"/>
      <c r="O44" s="16"/>
      <c r="P44" s="17"/>
      <c r="Q44" s="14"/>
      <c r="R44" s="14"/>
      <c r="S44" s="14"/>
      <c r="T44" s="14"/>
      <c r="U44" s="14"/>
      <c r="V44" s="14"/>
      <c r="W44" s="14"/>
      <c r="X44" s="14"/>
      <c r="Y44" s="14"/>
      <c r="Z44" s="14"/>
    </row>
    <row r="45" spans="1:26" ht="12.75">
      <c r="A45" s="15"/>
      <c r="B45" s="16"/>
      <c r="C45" s="16"/>
      <c r="D45" s="16"/>
      <c r="E45" s="16"/>
      <c r="F45" s="16"/>
      <c r="G45" s="16"/>
      <c r="H45" s="16"/>
      <c r="I45" s="16"/>
      <c r="J45" s="16"/>
      <c r="K45" s="16"/>
      <c r="L45" s="16"/>
      <c r="M45" s="16"/>
      <c r="N45" s="16"/>
      <c r="O45" s="16"/>
      <c r="P45" s="17"/>
      <c r="Q45" s="14"/>
      <c r="R45" s="14"/>
      <c r="S45" s="14"/>
      <c r="T45" s="14"/>
      <c r="U45" s="14"/>
      <c r="V45" s="14"/>
      <c r="W45" s="14"/>
      <c r="X45" s="14"/>
      <c r="Y45" s="14"/>
      <c r="Z45" s="14"/>
    </row>
    <row r="46" spans="1:26" ht="13.5" thickBot="1">
      <c r="A46" s="18"/>
      <c r="B46" s="19"/>
      <c r="C46" s="19"/>
      <c r="D46" s="19"/>
      <c r="E46" s="19"/>
      <c r="F46" s="19"/>
      <c r="G46" s="19"/>
      <c r="H46" s="19"/>
      <c r="I46" s="19"/>
      <c r="J46" s="19"/>
      <c r="K46" s="19"/>
      <c r="L46" s="19"/>
      <c r="M46" s="19"/>
      <c r="N46" s="19"/>
      <c r="O46" s="19"/>
      <c r="P46" s="20"/>
      <c r="Q46" s="14"/>
      <c r="R46" s="14"/>
      <c r="S46" s="14"/>
      <c r="T46" s="14"/>
      <c r="U46" s="14"/>
      <c r="V46" s="14"/>
      <c r="W46" s="14"/>
      <c r="X46" s="14"/>
      <c r="Y46" s="14"/>
      <c r="Z46" s="14"/>
    </row>
    <row r="47" spans="1:26" ht="12.7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7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7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7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7:26" ht="12.75">
      <c r="Q51" s="14"/>
      <c r="R51" s="14"/>
      <c r="S51" s="14"/>
      <c r="T51" s="14"/>
      <c r="U51" s="14"/>
      <c r="V51" s="14"/>
      <c r="W51" s="14"/>
      <c r="X51" s="14"/>
      <c r="Y51" s="14"/>
      <c r="Z51" s="14"/>
    </row>
    <row r="52" spans="17:26" ht="12.75">
      <c r="Q52" s="14"/>
      <c r="R52" s="14"/>
      <c r="S52" s="14"/>
      <c r="T52" s="14"/>
      <c r="U52" s="14"/>
      <c r="V52" s="14"/>
      <c r="W52" s="14"/>
      <c r="X52" s="14"/>
      <c r="Y52" s="14"/>
      <c r="Z52" s="14"/>
    </row>
  </sheetData>
  <sheetProtection/>
  <printOptions horizontalCentered="1"/>
  <pageMargins left="1" right="1" top="1.2" bottom="1" header="0.4" footer="0.4"/>
  <pageSetup fitToHeight="1" fitToWidth="1" horizontalDpi="600" verticalDpi="600" orientation="landscape" paperSize="5" scale="79" r:id="rId2"/>
  <headerFooter>
    <oddHeader>&amp;LAttachment F07a
&amp;A&amp;RSPS SaaS HCM Solution
RFP # 060B3490012</oddHeader>
    <oddFooter>&amp;C&amp;9Page &amp;P of &amp;N&amp;R&amp;9May 22, 2013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G161"/>
  <sheetViews>
    <sheetView zoomScalePageLayoutView="0" workbookViewId="0" topLeftCell="B1">
      <selection activeCell="B1" sqref="B1:D1"/>
    </sheetView>
  </sheetViews>
  <sheetFormatPr defaultColWidth="9.140625" defaultRowHeight="12.75"/>
  <cols>
    <col min="1" max="1" width="5.421875" style="74" hidden="1" customWidth="1"/>
    <col min="2" max="2" width="9.140625" style="26" customWidth="1"/>
    <col min="3" max="3" width="15.7109375" style="26" customWidth="1"/>
    <col min="4" max="4" width="13.00390625" style="26" customWidth="1"/>
    <col min="5" max="5" width="9.140625" style="26" customWidth="1"/>
    <col min="6" max="6" width="9.57421875" style="26" customWidth="1"/>
    <col min="7" max="7" width="33.8515625" style="26" customWidth="1"/>
    <col min="8" max="8" width="14.140625" style="47" customWidth="1"/>
    <col min="9" max="9" width="11.140625" style="47" customWidth="1"/>
    <col min="10" max="10" width="36.28125" style="26" customWidth="1"/>
    <col min="11" max="11" width="18.57421875" style="27" customWidth="1"/>
    <col min="12" max="16384" width="9.140625" style="26" customWidth="1"/>
  </cols>
  <sheetData>
    <row r="1" spans="1:11" s="49" customFormat="1" ht="12.75" customHeight="1">
      <c r="A1" s="68"/>
      <c r="B1" s="123" t="s">
        <v>109</v>
      </c>
      <c r="C1" s="124"/>
      <c r="D1" s="124"/>
      <c r="E1" s="78"/>
      <c r="F1" s="78"/>
      <c r="G1" s="78"/>
      <c r="H1" s="79"/>
      <c r="I1" s="79"/>
      <c r="J1" s="80"/>
      <c r="K1" s="57"/>
    </row>
    <row r="2" spans="1:11" s="49" customFormat="1" ht="57.75" customHeight="1">
      <c r="A2" s="69"/>
      <c r="B2" s="81"/>
      <c r="C2" s="125" t="s">
        <v>110</v>
      </c>
      <c r="D2" s="126"/>
      <c r="E2" s="126"/>
      <c r="F2" s="23"/>
      <c r="G2" s="75" t="s">
        <v>111</v>
      </c>
      <c r="H2" s="137" t="s">
        <v>112</v>
      </c>
      <c r="I2" s="138"/>
      <c r="J2" s="139"/>
      <c r="K2" s="57"/>
    </row>
    <row r="3" spans="1:11" s="49" customFormat="1" ht="12" customHeight="1">
      <c r="A3" s="69"/>
      <c r="B3" s="81"/>
      <c r="C3" s="51"/>
      <c r="D3" s="51"/>
      <c r="E3" s="51"/>
      <c r="F3" s="51"/>
      <c r="G3" s="51"/>
      <c r="H3" s="52"/>
      <c r="I3" s="52"/>
      <c r="J3" s="82"/>
      <c r="K3" s="57"/>
    </row>
    <row r="4" spans="1:11" s="49" customFormat="1" ht="108.75" customHeight="1" thickBot="1">
      <c r="A4" s="69"/>
      <c r="B4" s="83"/>
      <c r="C4" s="127" t="s">
        <v>243</v>
      </c>
      <c r="D4" s="128"/>
      <c r="E4" s="128"/>
      <c r="F4" s="128"/>
      <c r="G4" s="128"/>
      <c r="H4" s="128"/>
      <c r="I4" s="128"/>
      <c r="J4" s="129"/>
      <c r="K4" s="57"/>
    </row>
    <row r="5" spans="1:10" s="24" customFormat="1" ht="11.25" customHeight="1">
      <c r="A5" s="70"/>
      <c r="B5" s="130" t="s">
        <v>62</v>
      </c>
      <c r="C5" s="131"/>
      <c r="D5" s="131"/>
      <c r="E5" s="131"/>
      <c r="F5" s="131"/>
      <c r="G5" s="131"/>
      <c r="H5" s="134" t="s">
        <v>52</v>
      </c>
      <c r="I5" s="131"/>
      <c r="J5" s="135"/>
    </row>
    <row r="6" spans="1:10" s="39" customFormat="1" ht="11.25">
      <c r="A6" s="71"/>
      <c r="B6" s="132"/>
      <c r="C6" s="133"/>
      <c r="D6" s="133"/>
      <c r="E6" s="133"/>
      <c r="F6" s="133"/>
      <c r="G6" s="133"/>
      <c r="H6" s="133"/>
      <c r="I6" s="133"/>
      <c r="J6" s="136"/>
    </row>
    <row r="7" spans="1:10" s="42" customFormat="1" ht="33.75">
      <c r="A7" s="72" t="s">
        <v>124</v>
      </c>
      <c r="B7" s="85" t="s">
        <v>123</v>
      </c>
      <c r="C7" s="40" t="s">
        <v>120</v>
      </c>
      <c r="D7" s="40" t="s">
        <v>121</v>
      </c>
      <c r="E7" s="40" t="s">
        <v>61</v>
      </c>
      <c r="F7" s="3" t="s">
        <v>122</v>
      </c>
      <c r="G7" s="41" t="s">
        <v>59</v>
      </c>
      <c r="H7" s="4" t="s">
        <v>113</v>
      </c>
      <c r="I7" s="4" t="s">
        <v>114</v>
      </c>
      <c r="J7" s="86" t="s">
        <v>171</v>
      </c>
    </row>
    <row r="8" spans="1:10" ht="39" customHeight="1">
      <c r="A8" s="84">
        <v>1</v>
      </c>
      <c r="B8" s="87" t="s">
        <v>63</v>
      </c>
      <c r="C8" s="63" t="s">
        <v>78</v>
      </c>
      <c r="D8" s="63" t="s">
        <v>78</v>
      </c>
      <c r="E8" s="63" t="s">
        <v>72</v>
      </c>
      <c r="F8" s="64" t="str">
        <f aca="true" t="shared" si="0" ref="F8:F39">IF(B8&lt;&gt;"",CONCATENATE(B8,"-",A8),"")</f>
        <v>LV-1</v>
      </c>
      <c r="G8" s="65" t="s">
        <v>227</v>
      </c>
      <c r="H8" s="45"/>
      <c r="I8" s="45"/>
      <c r="J8" s="88"/>
    </row>
    <row r="9" spans="1:10" ht="39.75" customHeight="1">
      <c r="A9" s="84">
        <f>SUM(A8)+1</f>
        <v>2</v>
      </c>
      <c r="B9" s="87" t="s">
        <v>63</v>
      </c>
      <c r="C9" s="63" t="s">
        <v>78</v>
      </c>
      <c r="D9" s="63" t="s">
        <v>78</v>
      </c>
      <c r="E9" s="63" t="s">
        <v>72</v>
      </c>
      <c r="F9" s="64" t="str">
        <f t="shared" si="0"/>
        <v>LV-2</v>
      </c>
      <c r="G9" s="65" t="s">
        <v>229</v>
      </c>
      <c r="H9" s="45"/>
      <c r="I9" s="45"/>
      <c r="J9" s="88"/>
    </row>
    <row r="10" spans="1:10" ht="45">
      <c r="A10" s="84">
        <f aca="true" t="shared" si="1" ref="A10:A73">SUM(A9)+1</f>
        <v>3</v>
      </c>
      <c r="B10" s="87" t="s">
        <v>63</v>
      </c>
      <c r="C10" s="63" t="s">
        <v>78</v>
      </c>
      <c r="D10" s="63" t="s">
        <v>78</v>
      </c>
      <c r="E10" s="66" t="s">
        <v>53</v>
      </c>
      <c r="F10" s="64" t="str">
        <f t="shared" si="0"/>
        <v>LV-3</v>
      </c>
      <c r="G10" s="65" t="s">
        <v>230</v>
      </c>
      <c r="H10" s="45"/>
      <c r="I10" s="45"/>
      <c r="J10" s="89"/>
    </row>
    <row r="11" spans="1:10" ht="108.75" customHeight="1">
      <c r="A11" s="84">
        <f t="shared" si="1"/>
        <v>4</v>
      </c>
      <c r="B11" s="87" t="s">
        <v>63</v>
      </c>
      <c r="C11" s="63" t="s">
        <v>81</v>
      </c>
      <c r="D11" s="63" t="s">
        <v>81</v>
      </c>
      <c r="E11" s="63" t="s">
        <v>57</v>
      </c>
      <c r="F11" s="64" t="str">
        <f t="shared" si="0"/>
        <v>LV-4</v>
      </c>
      <c r="G11" s="65" t="s">
        <v>228</v>
      </c>
      <c r="H11" s="45"/>
      <c r="I11" s="45"/>
      <c r="J11" s="88"/>
    </row>
    <row r="12" spans="1:10" ht="33.75" customHeight="1">
      <c r="A12" s="84">
        <f t="shared" si="1"/>
        <v>5</v>
      </c>
      <c r="B12" s="87" t="s">
        <v>63</v>
      </c>
      <c r="C12" s="63" t="s">
        <v>80</v>
      </c>
      <c r="D12" s="63" t="s">
        <v>80</v>
      </c>
      <c r="E12" s="63" t="s">
        <v>57</v>
      </c>
      <c r="F12" s="64" t="str">
        <f t="shared" si="0"/>
        <v>LV-5</v>
      </c>
      <c r="G12" s="65" t="s">
        <v>219</v>
      </c>
      <c r="H12" s="45"/>
      <c r="I12" s="45"/>
      <c r="J12" s="88"/>
    </row>
    <row r="13" spans="1:10" ht="49.5" customHeight="1">
      <c r="A13" s="84">
        <f t="shared" si="1"/>
        <v>6</v>
      </c>
      <c r="B13" s="87" t="s">
        <v>63</v>
      </c>
      <c r="C13" s="63" t="s">
        <v>81</v>
      </c>
      <c r="D13" s="63" t="s">
        <v>79</v>
      </c>
      <c r="E13" s="63" t="s">
        <v>57</v>
      </c>
      <c r="F13" s="64" t="str">
        <f t="shared" si="0"/>
        <v>LV-6</v>
      </c>
      <c r="G13" s="65" t="s">
        <v>68</v>
      </c>
      <c r="H13" s="45"/>
      <c r="I13" s="45"/>
      <c r="J13" s="89"/>
    </row>
    <row r="14" spans="1:10" ht="60" customHeight="1">
      <c r="A14" s="84">
        <f t="shared" si="1"/>
        <v>7</v>
      </c>
      <c r="B14" s="87" t="s">
        <v>63</v>
      </c>
      <c r="C14" s="63" t="s">
        <v>66</v>
      </c>
      <c r="D14" s="63" t="s">
        <v>66</v>
      </c>
      <c r="E14" s="63" t="s">
        <v>57</v>
      </c>
      <c r="F14" s="64" t="str">
        <f t="shared" si="0"/>
        <v>LV-7</v>
      </c>
      <c r="G14" s="65" t="s">
        <v>142</v>
      </c>
      <c r="H14" s="45"/>
      <c r="I14" s="45"/>
      <c r="J14" s="89"/>
    </row>
    <row r="15" spans="1:26" s="62" customFormat="1" ht="49.5" customHeight="1">
      <c r="A15" s="84">
        <f t="shared" si="1"/>
        <v>8</v>
      </c>
      <c r="B15" s="87" t="s">
        <v>63</v>
      </c>
      <c r="C15" s="63" t="s">
        <v>81</v>
      </c>
      <c r="D15" s="63" t="s">
        <v>81</v>
      </c>
      <c r="E15" s="63" t="s">
        <v>57</v>
      </c>
      <c r="F15" s="64" t="str">
        <f t="shared" si="0"/>
        <v>LV-8</v>
      </c>
      <c r="G15" s="65" t="s">
        <v>74</v>
      </c>
      <c r="H15" s="46"/>
      <c r="I15" s="46"/>
      <c r="J15" s="90"/>
      <c r="K15" s="59"/>
      <c r="L15" s="61"/>
      <c r="M15" s="61"/>
      <c r="N15" s="61"/>
      <c r="O15" s="61"/>
      <c r="P15" s="61"/>
      <c r="Q15" s="61"/>
      <c r="R15" s="61"/>
      <c r="S15" s="61"/>
      <c r="T15" s="61"/>
      <c r="U15" s="61"/>
      <c r="V15" s="61"/>
      <c r="W15" s="61"/>
      <c r="X15" s="61"/>
      <c r="Y15" s="61"/>
      <c r="Z15" s="61"/>
    </row>
    <row r="16" spans="1:10" ht="36" customHeight="1">
      <c r="A16" s="84">
        <f t="shared" si="1"/>
        <v>9</v>
      </c>
      <c r="B16" s="87" t="s">
        <v>63</v>
      </c>
      <c r="C16" s="63" t="s">
        <v>66</v>
      </c>
      <c r="D16" s="63" t="s">
        <v>66</v>
      </c>
      <c r="E16" s="63" t="s">
        <v>57</v>
      </c>
      <c r="F16" s="64" t="str">
        <f t="shared" si="0"/>
        <v>LV-9</v>
      </c>
      <c r="G16" s="65" t="s">
        <v>141</v>
      </c>
      <c r="H16" s="45"/>
      <c r="I16" s="45"/>
      <c r="J16" s="89"/>
    </row>
    <row r="17" spans="1:10" ht="36" customHeight="1">
      <c r="A17" s="84">
        <f t="shared" si="1"/>
        <v>10</v>
      </c>
      <c r="B17" s="87" t="s">
        <v>63</v>
      </c>
      <c r="C17" s="63" t="s">
        <v>80</v>
      </c>
      <c r="D17" s="63" t="s">
        <v>80</v>
      </c>
      <c r="E17" s="63" t="s">
        <v>57</v>
      </c>
      <c r="F17" s="64" t="str">
        <f t="shared" si="0"/>
        <v>LV-10</v>
      </c>
      <c r="G17" s="65" t="s">
        <v>125</v>
      </c>
      <c r="H17" s="45"/>
      <c r="I17" s="45"/>
      <c r="J17" s="89"/>
    </row>
    <row r="18" spans="1:11" s="61" customFormat="1" ht="49.5" customHeight="1">
      <c r="A18" s="84">
        <f t="shared" si="1"/>
        <v>11</v>
      </c>
      <c r="B18" s="87" t="s">
        <v>63</v>
      </c>
      <c r="C18" s="63" t="s">
        <v>82</v>
      </c>
      <c r="D18" s="63" t="s">
        <v>82</v>
      </c>
      <c r="E18" s="63" t="s">
        <v>57</v>
      </c>
      <c r="F18" s="64" t="str">
        <f t="shared" si="0"/>
        <v>LV-11</v>
      </c>
      <c r="G18" s="65" t="s">
        <v>69</v>
      </c>
      <c r="H18" s="46"/>
      <c r="I18" s="46"/>
      <c r="J18" s="91"/>
      <c r="K18" s="59"/>
    </row>
    <row r="19" spans="1:23" s="62" customFormat="1" ht="53.25" customHeight="1">
      <c r="A19" s="84">
        <f t="shared" si="1"/>
        <v>12</v>
      </c>
      <c r="B19" s="87" t="s">
        <v>63</v>
      </c>
      <c r="C19" s="63" t="s">
        <v>80</v>
      </c>
      <c r="D19" s="63" t="s">
        <v>80</v>
      </c>
      <c r="E19" s="66" t="s">
        <v>57</v>
      </c>
      <c r="F19" s="64" t="str">
        <f t="shared" si="0"/>
        <v>LV-12</v>
      </c>
      <c r="G19" s="65" t="s">
        <v>224</v>
      </c>
      <c r="H19" s="46"/>
      <c r="I19" s="46"/>
      <c r="J19" s="92"/>
      <c r="K19" s="59"/>
      <c r="L19" s="61"/>
      <c r="M19" s="61"/>
      <c r="N19" s="61"/>
      <c r="O19" s="61"/>
      <c r="P19" s="61"/>
      <c r="Q19" s="61"/>
      <c r="R19" s="61"/>
      <c r="S19" s="61"/>
      <c r="T19" s="61"/>
      <c r="U19" s="61"/>
      <c r="V19" s="61"/>
      <c r="W19" s="61"/>
    </row>
    <row r="20" spans="1:10" ht="60.75" customHeight="1">
      <c r="A20" s="84">
        <f t="shared" si="1"/>
        <v>13</v>
      </c>
      <c r="B20" s="87" t="s">
        <v>63</v>
      </c>
      <c r="C20" s="63" t="s">
        <v>80</v>
      </c>
      <c r="D20" s="63" t="s">
        <v>80</v>
      </c>
      <c r="E20" s="63" t="s">
        <v>57</v>
      </c>
      <c r="F20" s="64" t="str">
        <f t="shared" si="0"/>
        <v>LV-13</v>
      </c>
      <c r="G20" s="65" t="s">
        <v>223</v>
      </c>
      <c r="H20" s="45"/>
      <c r="I20" s="45"/>
      <c r="J20" s="88"/>
    </row>
    <row r="21" spans="1:10" ht="85.5" customHeight="1">
      <c r="A21" s="84">
        <f t="shared" si="1"/>
        <v>14</v>
      </c>
      <c r="B21" s="87" t="s">
        <v>63</v>
      </c>
      <c r="C21" s="63" t="s">
        <v>81</v>
      </c>
      <c r="D21" s="63" t="s">
        <v>81</v>
      </c>
      <c r="E21" s="63" t="s">
        <v>57</v>
      </c>
      <c r="F21" s="64" t="str">
        <f t="shared" si="0"/>
        <v>LV-14</v>
      </c>
      <c r="G21" s="65" t="s">
        <v>221</v>
      </c>
      <c r="H21" s="45"/>
      <c r="I21" s="45"/>
      <c r="J21" s="88"/>
    </row>
    <row r="22" spans="1:10" ht="31.5" customHeight="1">
      <c r="A22" s="84">
        <f t="shared" si="1"/>
        <v>15</v>
      </c>
      <c r="B22" s="87" t="s">
        <v>63</v>
      </c>
      <c r="C22" s="63" t="s">
        <v>81</v>
      </c>
      <c r="D22" s="63" t="s">
        <v>81</v>
      </c>
      <c r="E22" s="63" t="s">
        <v>57</v>
      </c>
      <c r="F22" s="64" t="str">
        <f t="shared" si="0"/>
        <v>LV-15</v>
      </c>
      <c r="G22" s="67" t="s">
        <v>231</v>
      </c>
      <c r="H22" s="45"/>
      <c r="I22" s="45"/>
      <c r="J22" s="93"/>
    </row>
    <row r="23" spans="1:10" ht="99.75" customHeight="1">
      <c r="A23" s="84">
        <f t="shared" si="1"/>
        <v>16</v>
      </c>
      <c r="B23" s="87" t="s">
        <v>63</v>
      </c>
      <c r="C23" s="63" t="s">
        <v>80</v>
      </c>
      <c r="D23" s="63" t="s">
        <v>80</v>
      </c>
      <c r="E23" s="63" t="s">
        <v>57</v>
      </c>
      <c r="F23" s="64" t="str">
        <f t="shared" si="0"/>
        <v>LV-16</v>
      </c>
      <c r="G23" s="67" t="s">
        <v>222</v>
      </c>
      <c r="H23" s="43"/>
      <c r="I23" s="43"/>
      <c r="J23" s="91"/>
    </row>
    <row r="24" spans="1:10" ht="72.75" customHeight="1">
      <c r="A24" s="84">
        <f t="shared" si="1"/>
        <v>17</v>
      </c>
      <c r="B24" s="87" t="s">
        <v>63</v>
      </c>
      <c r="C24" s="63" t="s">
        <v>80</v>
      </c>
      <c r="D24" s="63" t="s">
        <v>80</v>
      </c>
      <c r="E24" s="63" t="s">
        <v>119</v>
      </c>
      <c r="F24" s="64" t="str">
        <f t="shared" si="0"/>
        <v>LV-17</v>
      </c>
      <c r="G24" s="67" t="s">
        <v>233</v>
      </c>
      <c r="H24" s="45"/>
      <c r="I24" s="45"/>
      <c r="J24" s="93"/>
    </row>
    <row r="25" spans="1:10" ht="130.5" customHeight="1">
      <c r="A25" s="84">
        <f t="shared" si="1"/>
        <v>18</v>
      </c>
      <c r="B25" s="87" t="s">
        <v>63</v>
      </c>
      <c r="C25" s="63" t="s">
        <v>80</v>
      </c>
      <c r="D25" s="63" t="s">
        <v>80</v>
      </c>
      <c r="E25" s="63" t="s">
        <v>57</v>
      </c>
      <c r="F25" s="64" t="str">
        <f t="shared" si="0"/>
        <v>LV-18</v>
      </c>
      <c r="G25" s="67" t="s">
        <v>232</v>
      </c>
      <c r="H25" s="46"/>
      <c r="I25" s="46"/>
      <c r="J25" s="92"/>
    </row>
    <row r="26" spans="1:10" ht="42" customHeight="1">
      <c r="A26" s="84">
        <f t="shared" si="1"/>
        <v>19</v>
      </c>
      <c r="B26" s="87" t="s">
        <v>63</v>
      </c>
      <c r="C26" s="63" t="s">
        <v>80</v>
      </c>
      <c r="D26" s="63" t="s">
        <v>80</v>
      </c>
      <c r="E26" s="63" t="s">
        <v>119</v>
      </c>
      <c r="F26" s="64" t="str">
        <f t="shared" si="0"/>
        <v>LV-19</v>
      </c>
      <c r="G26" s="63" t="s">
        <v>135</v>
      </c>
      <c r="H26" s="46"/>
      <c r="I26" s="46"/>
      <c r="J26" s="92"/>
    </row>
    <row r="27" spans="1:10" ht="54" customHeight="1">
      <c r="A27" s="84">
        <f t="shared" si="1"/>
        <v>20</v>
      </c>
      <c r="B27" s="87" t="s">
        <v>63</v>
      </c>
      <c r="C27" s="63" t="s">
        <v>80</v>
      </c>
      <c r="D27" s="63" t="s">
        <v>80</v>
      </c>
      <c r="E27" s="63" t="s">
        <v>119</v>
      </c>
      <c r="F27" s="64" t="str">
        <f t="shared" si="0"/>
        <v>LV-20</v>
      </c>
      <c r="G27" s="65" t="s">
        <v>11</v>
      </c>
      <c r="H27" s="46"/>
      <c r="I27" s="46"/>
      <c r="J27" s="92"/>
    </row>
    <row r="28" spans="1:10" ht="86.25" customHeight="1">
      <c r="A28" s="84">
        <f t="shared" si="1"/>
        <v>21</v>
      </c>
      <c r="B28" s="87" t="s">
        <v>63</v>
      </c>
      <c r="C28" s="63" t="s">
        <v>80</v>
      </c>
      <c r="D28" s="63" t="s">
        <v>80</v>
      </c>
      <c r="E28" s="63" t="s">
        <v>57</v>
      </c>
      <c r="F28" s="64" t="str">
        <f t="shared" si="0"/>
        <v>LV-21</v>
      </c>
      <c r="G28" s="67" t="s">
        <v>220</v>
      </c>
      <c r="H28" s="45"/>
      <c r="I28" s="45"/>
      <c r="J28" s="88"/>
    </row>
    <row r="29" spans="1:10" ht="84" customHeight="1">
      <c r="A29" s="84">
        <f t="shared" si="1"/>
        <v>22</v>
      </c>
      <c r="B29" s="87" t="s">
        <v>63</v>
      </c>
      <c r="C29" s="63" t="s">
        <v>80</v>
      </c>
      <c r="D29" s="63" t="s">
        <v>80</v>
      </c>
      <c r="E29" s="63" t="s">
        <v>57</v>
      </c>
      <c r="F29" s="64" t="str">
        <f t="shared" si="0"/>
        <v>LV-22</v>
      </c>
      <c r="G29" s="67" t="s">
        <v>234</v>
      </c>
      <c r="H29" s="45"/>
      <c r="I29" s="45"/>
      <c r="J29" s="88"/>
    </row>
    <row r="30" spans="1:10" ht="175.5" customHeight="1">
      <c r="A30" s="84">
        <f t="shared" si="1"/>
        <v>23</v>
      </c>
      <c r="B30" s="87" t="s">
        <v>63</v>
      </c>
      <c r="C30" s="63" t="s">
        <v>80</v>
      </c>
      <c r="D30" s="63" t="s">
        <v>80</v>
      </c>
      <c r="E30" s="63" t="s">
        <v>72</v>
      </c>
      <c r="F30" s="64" t="str">
        <f t="shared" si="0"/>
        <v>LV-23</v>
      </c>
      <c r="G30" s="65" t="s">
        <v>236</v>
      </c>
      <c r="H30" s="45"/>
      <c r="I30" s="45"/>
      <c r="J30" s="88"/>
    </row>
    <row r="31" spans="1:10" ht="48.75" customHeight="1">
      <c r="A31" s="84">
        <f t="shared" si="1"/>
        <v>24</v>
      </c>
      <c r="B31" s="87" t="s">
        <v>63</v>
      </c>
      <c r="C31" s="63" t="s">
        <v>80</v>
      </c>
      <c r="D31" s="63" t="s">
        <v>80</v>
      </c>
      <c r="E31" s="63" t="s">
        <v>57</v>
      </c>
      <c r="F31" s="64" t="str">
        <f t="shared" si="0"/>
        <v>LV-24</v>
      </c>
      <c r="G31" s="65" t="s">
        <v>126</v>
      </c>
      <c r="H31" s="46"/>
      <c r="I31" s="46"/>
      <c r="J31" s="91"/>
    </row>
    <row r="32" spans="1:10" ht="33.75">
      <c r="A32" s="84">
        <f t="shared" si="1"/>
        <v>25</v>
      </c>
      <c r="B32" s="87" t="s">
        <v>63</v>
      </c>
      <c r="C32" s="63" t="s">
        <v>66</v>
      </c>
      <c r="D32" s="63" t="s">
        <v>66</v>
      </c>
      <c r="E32" s="63" t="s">
        <v>57</v>
      </c>
      <c r="F32" s="64" t="str">
        <f t="shared" si="0"/>
        <v>LV-25</v>
      </c>
      <c r="G32" s="65" t="s">
        <v>16</v>
      </c>
      <c r="H32" s="45"/>
      <c r="I32" s="45"/>
      <c r="J32" s="88"/>
    </row>
    <row r="33" spans="1:10" ht="75" customHeight="1">
      <c r="A33" s="84">
        <f t="shared" si="1"/>
        <v>26</v>
      </c>
      <c r="B33" s="87" t="s">
        <v>63</v>
      </c>
      <c r="C33" s="63" t="s">
        <v>81</v>
      </c>
      <c r="D33" s="63" t="s">
        <v>81</v>
      </c>
      <c r="E33" s="63" t="s">
        <v>57</v>
      </c>
      <c r="F33" s="64" t="str">
        <f t="shared" si="0"/>
        <v>LV-26</v>
      </c>
      <c r="G33" s="65" t="s">
        <v>127</v>
      </c>
      <c r="H33" s="45"/>
      <c r="I33" s="45"/>
      <c r="J33" s="89"/>
    </row>
    <row r="34" spans="1:10" ht="51" customHeight="1">
      <c r="A34" s="84">
        <f t="shared" si="1"/>
        <v>27</v>
      </c>
      <c r="B34" s="87" t="s">
        <v>63</v>
      </c>
      <c r="C34" s="63" t="s">
        <v>81</v>
      </c>
      <c r="D34" s="63" t="s">
        <v>81</v>
      </c>
      <c r="E34" s="63" t="s">
        <v>72</v>
      </c>
      <c r="F34" s="64" t="str">
        <f t="shared" si="0"/>
        <v>LV-27</v>
      </c>
      <c r="G34" s="65" t="s">
        <v>136</v>
      </c>
      <c r="H34" s="45"/>
      <c r="I34" s="45"/>
      <c r="J34" s="89"/>
    </row>
    <row r="35" spans="1:10" ht="38.25" customHeight="1">
      <c r="A35" s="84">
        <f t="shared" si="1"/>
        <v>28</v>
      </c>
      <c r="B35" s="87" t="s">
        <v>63</v>
      </c>
      <c r="C35" s="63" t="s">
        <v>81</v>
      </c>
      <c r="D35" s="63" t="s">
        <v>81</v>
      </c>
      <c r="E35" s="63" t="s">
        <v>57</v>
      </c>
      <c r="F35" s="64" t="str">
        <f t="shared" si="0"/>
        <v>LV-28</v>
      </c>
      <c r="G35" s="65" t="s">
        <v>128</v>
      </c>
      <c r="H35" s="45"/>
      <c r="I35" s="45"/>
      <c r="J35" s="93"/>
    </row>
    <row r="36" spans="1:10" ht="48.75" customHeight="1">
      <c r="A36" s="84">
        <f t="shared" si="1"/>
        <v>29</v>
      </c>
      <c r="B36" s="87" t="s">
        <v>63</v>
      </c>
      <c r="C36" s="63" t="s">
        <v>83</v>
      </c>
      <c r="D36" s="63" t="s">
        <v>83</v>
      </c>
      <c r="E36" s="63" t="s">
        <v>57</v>
      </c>
      <c r="F36" s="64" t="str">
        <f t="shared" si="0"/>
        <v>LV-29</v>
      </c>
      <c r="G36" s="65" t="s">
        <v>129</v>
      </c>
      <c r="H36" s="45"/>
      <c r="I36" s="45"/>
      <c r="J36" s="89"/>
    </row>
    <row r="37" spans="1:10" ht="59.25" customHeight="1">
      <c r="A37" s="84">
        <f t="shared" si="1"/>
        <v>30</v>
      </c>
      <c r="B37" s="87" t="s">
        <v>63</v>
      </c>
      <c r="C37" s="63" t="s">
        <v>83</v>
      </c>
      <c r="D37" s="63" t="s">
        <v>83</v>
      </c>
      <c r="E37" s="63" t="s">
        <v>57</v>
      </c>
      <c r="F37" s="64" t="str">
        <f t="shared" si="0"/>
        <v>LV-30</v>
      </c>
      <c r="G37" s="65" t="s">
        <v>130</v>
      </c>
      <c r="H37" s="45"/>
      <c r="I37" s="45"/>
      <c r="J37" s="89"/>
    </row>
    <row r="38" spans="1:10" ht="39.75" customHeight="1">
      <c r="A38" s="84">
        <f t="shared" si="1"/>
        <v>31</v>
      </c>
      <c r="B38" s="87" t="s">
        <v>63</v>
      </c>
      <c r="C38" s="63" t="s">
        <v>84</v>
      </c>
      <c r="D38" s="63" t="s">
        <v>84</v>
      </c>
      <c r="E38" s="63" t="s">
        <v>57</v>
      </c>
      <c r="F38" s="64" t="str">
        <f t="shared" si="0"/>
        <v>LV-31</v>
      </c>
      <c r="G38" s="65" t="s">
        <v>131</v>
      </c>
      <c r="H38" s="46"/>
      <c r="I38" s="46"/>
      <c r="J38" s="91"/>
    </row>
    <row r="39" spans="1:10" ht="42.75" customHeight="1">
      <c r="A39" s="84">
        <f t="shared" si="1"/>
        <v>32</v>
      </c>
      <c r="B39" s="87" t="s">
        <v>63</v>
      </c>
      <c r="C39" s="63" t="s">
        <v>84</v>
      </c>
      <c r="D39" s="63" t="s">
        <v>84</v>
      </c>
      <c r="E39" s="63" t="s">
        <v>57</v>
      </c>
      <c r="F39" s="64" t="str">
        <f t="shared" si="0"/>
        <v>LV-32</v>
      </c>
      <c r="G39" s="65" t="s">
        <v>17</v>
      </c>
      <c r="H39" s="46"/>
      <c r="I39" s="46"/>
      <c r="J39" s="92"/>
    </row>
    <row r="40" spans="1:10" ht="39.75" customHeight="1">
      <c r="A40" s="84">
        <f t="shared" si="1"/>
        <v>33</v>
      </c>
      <c r="B40" s="87" t="s">
        <v>63</v>
      </c>
      <c r="C40" s="63" t="s">
        <v>84</v>
      </c>
      <c r="D40" s="63" t="s">
        <v>84</v>
      </c>
      <c r="E40" s="63" t="s">
        <v>57</v>
      </c>
      <c r="F40" s="64" t="str">
        <f aca="true" t="shared" si="2" ref="F40:F71">IF(B40&lt;&gt;"",CONCATENATE(B40,"-",A40),"")</f>
        <v>LV-33</v>
      </c>
      <c r="G40" s="65" t="s">
        <v>18</v>
      </c>
      <c r="H40" s="46"/>
      <c r="I40" s="46"/>
      <c r="J40" s="91"/>
    </row>
    <row r="41" spans="1:10" ht="62.25" customHeight="1">
      <c r="A41" s="84">
        <f t="shared" si="1"/>
        <v>34</v>
      </c>
      <c r="B41" s="87" t="s">
        <v>63</v>
      </c>
      <c r="C41" s="63" t="s">
        <v>84</v>
      </c>
      <c r="D41" s="63" t="s">
        <v>84</v>
      </c>
      <c r="E41" s="63" t="s">
        <v>57</v>
      </c>
      <c r="F41" s="64" t="str">
        <f t="shared" si="2"/>
        <v>LV-34</v>
      </c>
      <c r="G41" s="65" t="s">
        <v>132</v>
      </c>
      <c r="H41" s="56"/>
      <c r="I41" s="56"/>
      <c r="J41" s="94"/>
    </row>
    <row r="42" spans="1:11" s="61" customFormat="1" ht="84.75" customHeight="1">
      <c r="A42" s="84">
        <f t="shared" si="1"/>
        <v>35</v>
      </c>
      <c r="B42" s="87" t="s">
        <v>63</v>
      </c>
      <c r="C42" s="63" t="s">
        <v>84</v>
      </c>
      <c r="D42" s="63" t="s">
        <v>84</v>
      </c>
      <c r="E42" s="63" t="s">
        <v>57</v>
      </c>
      <c r="F42" s="64" t="str">
        <f t="shared" si="2"/>
        <v>LV-35</v>
      </c>
      <c r="G42" s="65" t="s">
        <v>19</v>
      </c>
      <c r="H42" s="46"/>
      <c r="I42" s="46"/>
      <c r="J42" s="92"/>
      <c r="K42" s="60"/>
    </row>
    <row r="43" spans="1:10" ht="49.5" customHeight="1">
      <c r="A43" s="84">
        <f t="shared" si="1"/>
        <v>36</v>
      </c>
      <c r="B43" s="87" t="s">
        <v>63</v>
      </c>
      <c r="C43" s="63" t="s">
        <v>84</v>
      </c>
      <c r="D43" s="63" t="s">
        <v>84</v>
      </c>
      <c r="E43" s="63" t="s">
        <v>57</v>
      </c>
      <c r="F43" s="64" t="str">
        <f t="shared" si="2"/>
        <v>LV-36</v>
      </c>
      <c r="G43" s="65" t="s">
        <v>237</v>
      </c>
      <c r="H43" s="46"/>
      <c r="I43" s="46"/>
      <c r="J43" s="91"/>
    </row>
    <row r="44" spans="1:11" s="61" customFormat="1" ht="39.75" customHeight="1">
      <c r="A44" s="84">
        <f t="shared" si="1"/>
        <v>37</v>
      </c>
      <c r="B44" s="87" t="s">
        <v>63</v>
      </c>
      <c r="C44" s="63" t="s">
        <v>84</v>
      </c>
      <c r="D44" s="63" t="s">
        <v>84</v>
      </c>
      <c r="E44" s="63" t="s">
        <v>57</v>
      </c>
      <c r="F44" s="64" t="str">
        <f t="shared" si="2"/>
        <v>LV-37</v>
      </c>
      <c r="G44" s="65" t="s">
        <v>39</v>
      </c>
      <c r="H44" s="46"/>
      <c r="I44" s="46"/>
      <c r="J44" s="92"/>
      <c r="K44" s="59"/>
    </row>
    <row r="45" spans="1:10" ht="42.75" customHeight="1">
      <c r="A45" s="84">
        <f t="shared" si="1"/>
        <v>38</v>
      </c>
      <c r="B45" s="87" t="s">
        <v>63</v>
      </c>
      <c r="C45" s="63" t="s">
        <v>84</v>
      </c>
      <c r="D45" s="63" t="s">
        <v>84</v>
      </c>
      <c r="E45" s="63" t="s">
        <v>57</v>
      </c>
      <c r="F45" s="64" t="str">
        <f t="shared" si="2"/>
        <v>LV-38</v>
      </c>
      <c r="G45" s="65" t="s">
        <v>20</v>
      </c>
      <c r="H45" s="46"/>
      <c r="I45" s="46"/>
      <c r="J45" s="92"/>
    </row>
    <row r="46" spans="1:10" ht="42.75" customHeight="1">
      <c r="A46" s="84">
        <f t="shared" si="1"/>
        <v>39</v>
      </c>
      <c r="B46" s="87" t="s">
        <v>63</v>
      </c>
      <c r="C46" s="63" t="s">
        <v>81</v>
      </c>
      <c r="D46" s="63" t="s">
        <v>81</v>
      </c>
      <c r="E46" s="63" t="s">
        <v>57</v>
      </c>
      <c r="F46" s="64" t="str">
        <f t="shared" si="2"/>
        <v>LV-39</v>
      </c>
      <c r="G46" s="65" t="s">
        <v>235</v>
      </c>
      <c r="H46" s="45"/>
      <c r="I46" s="45"/>
      <c r="J46" s="89"/>
    </row>
    <row r="47" spans="1:10" ht="51" customHeight="1">
      <c r="A47" s="84">
        <f t="shared" si="1"/>
        <v>40</v>
      </c>
      <c r="B47" s="87" t="s">
        <v>63</v>
      </c>
      <c r="C47" s="63" t="s">
        <v>80</v>
      </c>
      <c r="D47" s="63" t="s">
        <v>80</v>
      </c>
      <c r="E47" s="63" t="s">
        <v>57</v>
      </c>
      <c r="F47" s="64" t="str">
        <f t="shared" si="2"/>
        <v>LV-40</v>
      </c>
      <c r="G47" s="65" t="s">
        <v>21</v>
      </c>
      <c r="H47" s="45"/>
      <c r="I47" s="45"/>
      <c r="J47" s="89"/>
    </row>
    <row r="48" spans="1:10" ht="33.75">
      <c r="A48" s="84">
        <f t="shared" si="1"/>
        <v>41</v>
      </c>
      <c r="B48" s="87" t="s">
        <v>63</v>
      </c>
      <c r="C48" s="63" t="s">
        <v>81</v>
      </c>
      <c r="D48" s="63" t="s">
        <v>81</v>
      </c>
      <c r="E48" s="63" t="s">
        <v>57</v>
      </c>
      <c r="F48" s="64" t="str">
        <f t="shared" si="2"/>
        <v>LV-41</v>
      </c>
      <c r="G48" s="65" t="s">
        <v>64</v>
      </c>
      <c r="H48" s="45"/>
      <c r="I48" s="45"/>
      <c r="J48" s="89"/>
    </row>
    <row r="49" spans="1:10" ht="39.75" customHeight="1">
      <c r="A49" s="84">
        <f t="shared" si="1"/>
        <v>42</v>
      </c>
      <c r="B49" s="87" t="s">
        <v>63</v>
      </c>
      <c r="C49" s="63" t="s">
        <v>81</v>
      </c>
      <c r="D49" s="63" t="s">
        <v>81</v>
      </c>
      <c r="E49" s="63" t="s">
        <v>57</v>
      </c>
      <c r="F49" s="64" t="str">
        <f t="shared" si="2"/>
        <v>LV-42</v>
      </c>
      <c r="G49" s="65" t="s">
        <v>46</v>
      </c>
      <c r="H49" s="45"/>
      <c r="I49" s="45"/>
      <c r="J49" s="89"/>
    </row>
    <row r="50" spans="1:10" ht="41.25" customHeight="1">
      <c r="A50" s="84">
        <f t="shared" si="1"/>
        <v>43</v>
      </c>
      <c r="B50" s="87" t="s">
        <v>63</v>
      </c>
      <c r="C50" s="63" t="s">
        <v>82</v>
      </c>
      <c r="D50" s="63" t="s">
        <v>82</v>
      </c>
      <c r="E50" s="63" t="s">
        <v>57</v>
      </c>
      <c r="F50" s="64" t="str">
        <f t="shared" si="2"/>
        <v>LV-43</v>
      </c>
      <c r="G50" s="65" t="s">
        <v>40</v>
      </c>
      <c r="H50" s="45"/>
      <c r="I50" s="45"/>
      <c r="J50" s="89"/>
    </row>
    <row r="51" spans="1:10" ht="38.25" customHeight="1">
      <c r="A51" s="84">
        <f t="shared" si="1"/>
        <v>44</v>
      </c>
      <c r="B51" s="87" t="s">
        <v>63</v>
      </c>
      <c r="C51" s="63" t="s">
        <v>82</v>
      </c>
      <c r="D51" s="63" t="s">
        <v>82</v>
      </c>
      <c r="E51" s="63" t="s">
        <v>57</v>
      </c>
      <c r="F51" s="64" t="str">
        <f t="shared" si="2"/>
        <v>LV-44</v>
      </c>
      <c r="G51" s="65" t="s">
        <v>65</v>
      </c>
      <c r="H51" s="45"/>
      <c r="I51" s="45"/>
      <c r="J51" s="89"/>
    </row>
    <row r="52" spans="1:11" s="61" customFormat="1" ht="86.25" customHeight="1">
      <c r="A52" s="84">
        <f t="shared" si="1"/>
        <v>45</v>
      </c>
      <c r="B52" s="87" t="s">
        <v>63</v>
      </c>
      <c r="C52" s="63" t="s">
        <v>82</v>
      </c>
      <c r="D52" s="63" t="s">
        <v>82</v>
      </c>
      <c r="E52" s="63" t="s">
        <v>57</v>
      </c>
      <c r="F52" s="64" t="str">
        <f t="shared" si="2"/>
        <v>LV-45</v>
      </c>
      <c r="G52" s="65" t="s">
        <v>225</v>
      </c>
      <c r="H52" s="46"/>
      <c r="I52" s="46"/>
      <c r="J52" s="92"/>
      <c r="K52" s="59"/>
    </row>
    <row r="53" spans="1:11" s="61" customFormat="1" ht="41.25" customHeight="1">
      <c r="A53" s="84">
        <f t="shared" si="1"/>
        <v>46</v>
      </c>
      <c r="B53" s="87" t="s">
        <v>63</v>
      </c>
      <c r="C53" s="63" t="s">
        <v>82</v>
      </c>
      <c r="D53" s="63" t="s">
        <v>82</v>
      </c>
      <c r="E53" s="63" t="s">
        <v>57</v>
      </c>
      <c r="F53" s="64" t="str">
        <f t="shared" si="2"/>
        <v>LV-46</v>
      </c>
      <c r="G53" s="65" t="s">
        <v>226</v>
      </c>
      <c r="H53" s="46"/>
      <c r="I53" s="46"/>
      <c r="J53" s="95"/>
      <c r="K53" s="59"/>
    </row>
    <row r="54" spans="1:10" ht="39" customHeight="1">
      <c r="A54" s="84">
        <f t="shared" si="1"/>
        <v>47</v>
      </c>
      <c r="B54" s="87" t="s">
        <v>63</v>
      </c>
      <c r="C54" s="63" t="s">
        <v>82</v>
      </c>
      <c r="D54" s="63" t="s">
        <v>82</v>
      </c>
      <c r="E54" s="63" t="s">
        <v>57</v>
      </c>
      <c r="F54" s="64" t="str">
        <f t="shared" si="2"/>
        <v>LV-47</v>
      </c>
      <c r="G54" s="65" t="s">
        <v>108</v>
      </c>
      <c r="H54" s="45"/>
      <c r="I54" s="45"/>
      <c r="J54" s="89"/>
    </row>
    <row r="55" spans="1:10" ht="40.5" customHeight="1">
      <c r="A55" s="84">
        <f t="shared" si="1"/>
        <v>48</v>
      </c>
      <c r="B55" s="87" t="s">
        <v>63</v>
      </c>
      <c r="C55" s="63" t="s">
        <v>66</v>
      </c>
      <c r="D55" s="63" t="s">
        <v>66</v>
      </c>
      <c r="E55" s="63" t="s">
        <v>57</v>
      </c>
      <c r="F55" s="64" t="str">
        <f t="shared" si="2"/>
        <v>LV-48</v>
      </c>
      <c r="G55" s="65" t="s">
        <v>22</v>
      </c>
      <c r="H55" s="45"/>
      <c r="I55" s="45"/>
      <c r="J55" s="93"/>
    </row>
    <row r="56" spans="1:10" ht="51" customHeight="1">
      <c r="A56" s="84">
        <f t="shared" si="1"/>
        <v>49</v>
      </c>
      <c r="B56" s="87" t="s">
        <v>63</v>
      </c>
      <c r="C56" s="63" t="s">
        <v>82</v>
      </c>
      <c r="D56" s="63" t="s">
        <v>82</v>
      </c>
      <c r="E56" s="63" t="s">
        <v>57</v>
      </c>
      <c r="F56" s="64" t="str">
        <f t="shared" si="2"/>
        <v>LV-49</v>
      </c>
      <c r="G56" s="65" t="s">
        <v>23</v>
      </c>
      <c r="H56" s="45"/>
      <c r="I56" s="45"/>
      <c r="J56" s="93"/>
    </row>
    <row r="57" spans="1:10" ht="38.25" customHeight="1">
      <c r="A57" s="84">
        <f t="shared" si="1"/>
        <v>50</v>
      </c>
      <c r="B57" s="87" t="s">
        <v>63</v>
      </c>
      <c r="C57" s="63" t="s">
        <v>82</v>
      </c>
      <c r="D57" s="63" t="s">
        <v>82</v>
      </c>
      <c r="E57" s="63" t="s">
        <v>57</v>
      </c>
      <c r="F57" s="64" t="str">
        <f t="shared" si="2"/>
        <v>LV-50</v>
      </c>
      <c r="G57" s="65" t="s">
        <v>238</v>
      </c>
      <c r="H57" s="45"/>
      <c r="I57" s="45"/>
      <c r="J57" s="88"/>
    </row>
    <row r="58" spans="1:10" ht="61.5" customHeight="1">
      <c r="A58" s="84">
        <f t="shared" si="1"/>
        <v>51</v>
      </c>
      <c r="B58" s="87" t="s">
        <v>63</v>
      </c>
      <c r="C58" s="63" t="s">
        <v>82</v>
      </c>
      <c r="D58" s="63" t="s">
        <v>82</v>
      </c>
      <c r="E58" s="63" t="s">
        <v>67</v>
      </c>
      <c r="F58" s="64" t="str">
        <f t="shared" si="2"/>
        <v>LV-51</v>
      </c>
      <c r="G58" s="65" t="s">
        <v>239</v>
      </c>
      <c r="H58" s="46"/>
      <c r="I58" s="46"/>
      <c r="J58" s="92"/>
    </row>
    <row r="59" spans="1:11" s="61" customFormat="1" ht="51.75" customHeight="1">
      <c r="A59" s="84">
        <f t="shared" si="1"/>
        <v>52</v>
      </c>
      <c r="B59" s="87" t="s">
        <v>63</v>
      </c>
      <c r="C59" s="63" t="s">
        <v>82</v>
      </c>
      <c r="D59" s="63" t="s">
        <v>82</v>
      </c>
      <c r="E59" s="63" t="s">
        <v>57</v>
      </c>
      <c r="F59" s="64" t="str">
        <f t="shared" si="2"/>
        <v>LV-52</v>
      </c>
      <c r="G59" s="65" t="s">
        <v>156</v>
      </c>
      <c r="H59" s="46"/>
      <c r="I59" s="46"/>
      <c r="J59" s="92"/>
      <c r="K59" s="59"/>
    </row>
    <row r="60" spans="1:10" ht="29.25" customHeight="1">
      <c r="A60" s="84">
        <f t="shared" si="1"/>
        <v>53</v>
      </c>
      <c r="B60" s="87" t="s">
        <v>63</v>
      </c>
      <c r="C60" s="63" t="s">
        <v>66</v>
      </c>
      <c r="D60" s="63" t="s">
        <v>66</v>
      </c>
      <c r="E60" s="63" t="s">
        <v>57</v>
      </c>
      <c r="F60" s="64" t="str">
        <f t="shared" si="2"/>
        <v>LV-53</v>
      </c>
      <c r="G60" s="65" t="s">
        <v>85</v>
      </c>
      <c r="H60" s="45"/>
      <c r="I60" s="45"/>
      <c r="J60" s="89"/>
    </row>
    <row r="61" spans="1:10" ht="38.25" customHeight="1">
      <c r="A61" s="84">
        <f t="shared" si="1"/>
        <v>54</v>
      </c>
      <c r="B61" s="87" t="s">
        <v>63</v>
      </c>
      <c r="C61" s="63" t="s">
        <v>80</v>
      </c>
      <c r="D61" s="63" t="s">
        <v>80</v>
      </c>
      <c r="E61" s="63" t="s">
        <v>57</v>
      </c>
      <c r="F61" s="64" t="str">
        <f t="shared" si="2"/>
        <v>LV-54</v>
      </c>
      <c r="G61" s="65" t="s">
        <v>24</v>
      </c>
      <c r="H61" s="45"/>
      <c r="I61" s="45"/>
      <c r="J61" s="93"/>
    </row>
    <row r="62" spans="1:11" s="61" customFormat="1" ht="26.25" customHeight="1">
      <c r="A62" s="84">
        <f t="shared" si="1"/>
        <v>55</v>
      </c>
      <c r="B62" s="87" t="s">
        <v>63</v>
      </c>
      <c r="C62" s="63" t="s">
        <v>80</v>
      </c>
      <c r="D62" s="63" t="s">
        <v>80</v>
      </c>
      <c r="E62" s="63" t="s">
        <v>57</v>
      </c>
      <c r="F62" s="64" t="str">
        <f t="shared" si="2"/>
        <v>LV-55</v>
      </c>
      <c r="G62" s="65" t="s">
        <v>25</v>
      </c>
      <c r="H62" s="46"/>
      <c r="I62" s="46"/>
      <c r="J62" s="90"/>
      <c r="K62" s="59"/>
    </row>
    <row r="63" spans="1:10" ht="26.25" customHeight="1">
      <c r="A63" s="84">
        <f t="shared" si="1"/>
        <v>56</v>
      </c>
      <c r="B63" s="87" t="s">
        <v>63</v>
      </c>
      <c r="C63" s="63" t="s">
        <v>80</v>
      </c>
      <c r="D63" s="63" t="s">
        <v>80</v>
      </c>
      <c r="E63" s="63" t="s">
        <v>57</v>
      </c>
      <c r="F63" s="64" t="str">
        <f t="shared" si="2"/>
        <v>LV-56</v>
      </c>
      <c r="G63" s="65" t="s">
        <v>26</v>
      </c>
      <c r="H63" s="45"/>
      <c r="I63" s="45"/>
      <c r="J63" s="89"/>
    </row>
    <row r="64" spans="1:10" ht="39.75" customHeight="1">
      <c r="A64" s="84">
        <f t="shared" si="1"/>
        <v>57</v>
      </c>
      <c r="B64" s="87" t="s">
        <v>63</v>
      </c>
      <c r="C64" s="63" t="s">
        <v>80</v>
      </c>
      <c r="D64" s="63" t="s">
        <v>80</v>
      </c>
      <c r="E64" s="63" t="s">
        <v>57</v>
      </c>
      <c r="F64" s="64" t="str">
        <f t="shared" si="2"/>
        <v>LV-57</v>
      </c>
      <c r="G64" s="65" t="s">
        <v>27</v>
      </c>
      <c r="H64" s="45"/>
      <c r="I64" s="45"/>
      <c r="J64" s="89"/>
    </row>
    <row r="65" spans="1:10" ht="39.75" customHeight="1">
      <c r="A65" s="84">
        <f t="shared" si="1"/>
        <v>58</v>
      </c>
      <c r="B65" s="87" t="s">
        <v>63</v>
      </c>
      <c r="C65" s="63" t="s">
        <v>80</v>
      </c>
      <c r="D65" s="63" t="s">
        <v>80</v>
      </c>
      <c r="E65" s="63" t="s">
        <v>57</v>
      </c>
      <c r="F65" s="64" t="str">
        <f t="shared" si="2"/>
        <v>LV-58</v>
      </c>
      <c r="G65" s="65" t="s">
        <v>28</v>
      </c>
      <c r="H65" s="45"/>
      <c r="I65" s="45"/>
      <c r="J65" s="89"/>
    </row>
    <row r="66" spans="1:10" ht="37.5" customHeight="1">
      <c r="A66" s="84">
        <f t="shared" si="1"/>
        <v>59</v>
      </c>
      <c r="B66" s="87" t="s">
        <v>63</v>
      </c>
      <c r="C66" s="63" t="s">
        <v>66</v>
      </c>
      <c r="D66" s="63" t="s">
        <v>66</v>
      </c>
      <c r="E66" s="63" t="s">
        <v>53</v>
      </c>
      <c r="F66" s="64" t="str">
        <f t="shared" si="2"/>
        <v>LV-59</v>
      </c>
      <c r="G66" s="65" t="s">
        <v>41</v>
      </c>
      <c r="H66" s="45"/>
      <c r="I66" s="45"/>
      <c r="J66" s="88"/>
    </row>
    <row r="67" spans="1:10" ht="28.5" customHeight="1">
      <c r="A67" s="84">
        <f t="shared" si="1"/>
        <v>60</v>
      </c>
      <c r="B67" s="87" t="s">
        <v>63</v>
      </c>
      <c r="C67" s="63" t="s">
        <v>80</v>
      </c>
      <c r="D67" s="63" t="s">
        <v>80</v>
      </c>
      <c r="E67" s="63" t="s">
        <v>57</v>
      </c>
      <c r="F67" s="64" t="str">
        <f t="shared" si="2"/>
        <v>LV-60</v>
      </c>
      <c r="G67" s="65" t="s">
        <v>240</v>
      </c>
      <c r="H67" s="45"/>
      <c r="I67" s="45"/>
      <c r="J67" s="89"/>
    </row>
    <row r="68" spans="1:10" ht="28.5" customHeight="1">
      <c r="A68" s="84">
        <f t="shared" si="1"/>
        <v>61</v>
      </c>
      <c r="B68" s="87" t="s">
        <v>63</v>
      </c>
      <c r="C68" s="63" t="s">
        <v>66</v>
      </c>
      <c r="D68" s="63" t="s">
        <v>66</v>
      </c>
      <c r="E68" s="63" t="s">
        <v>57</v>
      </c>
      <c r="F68" s="64" t="str">
        <f t="shared" si="2"/>
        <v>LV-61</v>
      </c>
      <c r="G68" s="65" t="s">
        <v>76</v>
      </c>
      <c r="H68" s="45"/>
      <c r="I68" s="45"/>
      <c r="J68" s="93"/>
    </row>
    <row r="69" spans="1:10" ht="40.5" customHeight="1">
      <c r="A69" s="84">
        <f t="shared" si="1"/>
        <v>62</v>
      </c>
      <c r="B69" s="87" t="s">
        <v>63</v>
      </c>
      <c r="C69" s="63" t="s">
        <v>66</v>
      </c>
      <c r="D69" s="63" t="s">
        <v>66</v>
      </c>
      <c r="E69" s="63" t="s">
        <v>57</v>
      </c>
      <c r="F69" s="64" t="str">
        <f t="shared" si="2"/>
        <v>LV-62</v>
      </c>
      <c r="G69" s="65" t="s">
        <v>77</v>
      </c>
      <c r="H69" s="45"/>
      <c r="I69" s="45"/>
      <c r="J69" s="93"/>
    </row>
    <row r="70" spans="1:10" ht="93.75" customHeight="1">
      <c r="A70" s="84">
        <f t="shared" si="1"/>
        <v>63</v>
      </c>
      <c r="B70" s="87" t="s">
        <v>63</v>
      </c>
      <c r="C70" s="63" t="s">
        <v>66</v>
      </c>
      <c r="D70" s="63" t="s">
        <v>94</v>
      </c>
      <c r="E70" s="63" t="s">
        <v>119</v>
      </c>
      <c r="F70" s="64" t="str">
        <f t="shared" si="2"/>
        <v>LV-63</v>
      </c>
      <c r="G70" s="65" t="s">
        <v>91</v>
      </c>
      <c r="H70" s="45"/>
      <c r="I70" s="45"/>
      <c r="J70" s="93"/>
    </row>
    <row r="71" spans="1:10" ht="97.5" customHeight="1">
      <c r="A71" s="84">
        <f t="shared" si="1"/>
        <v>64</v>
      </c>
      <c r="B71" s="87" t="s">
        <v>63</v>
      </c>
      <c r="C71" s="63" t="s">
        <v>66</v>
      </c>
      <c r="D71" s="63" t="s">
        <v>94</v>
      </c>
      <c r="E71" s="63" t="s">
        <v>119</v>
      </c>
      <c r="F71" s="64" t="str">
        <f t="shared" si="2"/>
        <v>LV-64</v>
      </c>
      <c r="G71" s="65" t="s">
        <v>42</v>
      </c>
      <c r="H71" s="45"/>
      <c r="I71" s="45"/>
      <c r="J71" s="93"/>
    </row>
    <row r="72" spans="1:10" ht="96" customHeight="1">
      <c r="A72" s="84">
        <f t="shared" si="1"/>
        <v>65</v>
      </c>
      <c r="B72" s="87" t="s">
        <v>63</v>
      </c>
      <c r="C72" s="63" t="s">
        <v>66</v>
      </c>
      <c r="D72" s="63" t="s">
        <v>94</v>
      </c>
      <c r="E72" s="63" t="s">
        <v>119</v>
      </c>
      <c r="F72" s="64" t="str">
        <f aca="true" t="shared" si="3" ref="F72:F103">IF(B72&lt;&gt;"",CONCATENATE(B72,"-",A72),"")</f>
        <v>LV-65</v>
      </c>
      <c r="G72" s="65" t="s">
        <v>92</v>
      </c>
      <c r="H72" s="45"/>
      <c r="I72" s="45"/>
      <c r="J72" s="89"/>
    </row>
    <row r="73" spans="1:10" ht="83.25" customHeight="1">
      <c r="A73" s="84">
        <f t="shared" si="1"/>
        <v>66</v>
      </c>
      <c r="B73" s="87" t="s">
        <v>63</v>
      </c>
      <c r="C73" s="63" t="s">
        <v>66</v>
      </c>
      <c r="D73" s="63" t="s">
        <v>94</v>
      </c>
      <c r="E73" s="63" t="s">
        <v>119</v>
      </c>
      <c r="F73" s="64" t="str">
        <f t="shared" si="3"/>
        <v>LV-66</v>
      </c>
      <c r="G73" s="65" t="s">
        <v>93</v>
      </c>
      <c r="H73" s="45"/>
      <c r="I73" s="45"/>
      <c r="J73" s="93"/>
    </row>
    <row r="74" spans="1:10" ht="131.25" customHeight="1">
      <c r="A74" s="84">
        <f aca="true" t="shared" si="4" ref="A74:A137">SUM(A73)+1</f>
        <v>67</v>
      </c>
      <c r="B74" s="87" t="s">
        <v>63</v>
      </c>
      <c r="C74" s="63" t="s">
        <v>66</v>
      </c>
      <c r="D74" s="63" t="s">
        <v>96</v>
      </c>
      <c r="E74" s="63" t="s">
        <v>119</v>
      </c>
      <c r="F74" s="64" t="str">
        <f t="shared" si="3"/>
        <v>LV-67</v>
      </c>
      <c r="G74" s="65" t="s">
        <v>95</v>
      </c>
      <c r="H74" s="45"/>
      <c r="I74" s="45"/>
      <c r="J74" s="93"/>
    </row>
    <row r="75" spans="1:10" ht="39" customHeight="1">
      <c r="A75" s="84">
        <f t="shared" si="4"/>
        <v>68</v>
      </c>
      <c r="B75" s="87" t="s">
        <v>63</v>
      </c>
      <c r="C75" s="63" t="s">
        <v>66</v>
      </c>
      <c r="D75" s="63" t="s">
        <v>96</v>
      </c>
      <c r="E75" s="63" t="s">
        <v>119</v>
      </c>
      <c r="F75" s="64" t="str">
        <f t="shared" si="3"/>
        <v>LV-68</v>
      </c>
      <c r="G75" s="65" t="s">
        <v>97</v>
      </c>
      <c r="H75" s="45"/>
      <c r="I75" s="45"/>
      <c r="J75" s="89"/>
    </row>
    <row r="76" spans="1:10" ht="38.25" customHeight="1">
      <c r="A76" s="84">
        <f t="shared" si="4"/>
        <v>69</v>
      </c>
      <c r="B76" s="87" t="s">
        <v>63</v>
      </c>
      <c r="C76" s="63" t="s">
        <v>66</v>
      </c>
      <c r="D76" s="63" t="s">
        <v>96</v>
      </c>
      <c r="E76" s="63" t="s">
        <v>119</v>
      </c>
      <c r="F76" s="64" t="str">
        <f t="shared" si="3"/>
        <v>LV-69</v>
      </c>
      <c r="G76" s="65" t="s">
        <v>98</v>
      </c>
      <c r="H76" s="45"/>
      <c r="I76" s="45"/>
      <c r="J76" s="89"/>
    </row>
    <row r="77" spans="1:10" ht="37.5" customHeight="1">
      <c r="A77" s="84">
        <f t="shared" si="4"/>
        <v>70</v>
      </c>
      <c r="B77" s="87" t="s">
        <v>63</v>
      </c>
      <c r="C77" s="63" t="s">
        <v>66</v>
      </c>
      <c r="D77" s="63" t="s">
        <v>96</v>
      </c>
      <c r="E77" s="63" t="s">
        <v>119</v>
      </c>
      <c r="F77" s="64" t="str">
        <f t="shared" si="3"/>
        <v>LV-70</v>
      </c>
      <c r="G77" s="65" t="s">
        <v>99</v>
      </c>
      <c r="H77" s="45"/>
      <c r="I77" s="45"/>
      <c r="J77" s="93"/>
    </row>
    <row r="78" spans="1:10" ht="50.25" customHeight="1">
      <c r="A78" s="84">
        <f t="shared" si="4"/>
        <v>71</v>
      </c>
      <c r="B78" s="87" t="s">
        <v>63</v>
      </c>
      <c r="C78" s="63" t="s">
        <v>66</v>
      </c>
      <c r="D78" s="63" t="s">
        <v>101</v>
      </c>
      <c r="E78" s="63" t="s">
        <v>119</v>
      </c>
      <c r="F78" s="64" t="str">
        <f t="shared" si="3"/>
        <v>LV-71</v>
      </c>
      <c r="G78" s="65" t="s">
        <v>100</v>
      </c>
      <c r="H78" s="45"/>
      <c r="I78" s="45"/>
      <c r="J78" s="93"/>
    </row>
    <row r="79" spans="1:10" ht="62.25" customHeight="1">
      <c r="A79" s="84">
        <f t="shared" si="4"/>
        <v>72</v>
      </c>
      <c r="B79" s="87" t="s">
        <v>63</v>
      </c>
      <c r="C79" s="63" t="s">
        <v>66</v>
      </c>
      <c r="D79" s="63" t="s">
        <v>101</v>
      </c>
      <c r="E79" s="63" t="s">
        <v>119</v>
      </c>
      <c r="F79" s="64" t="str">
        <f t="shared" si="3"/>
        <v>LV-72</v>
      </c>
      <c r="G79" s="65" t="s">
        <v>102</v>
      </c>
      <c r="H79" s="45"/>
      <c r="I79" s="45"/>
      <c r="J79" s="93"/>
    </row>
    <row r="80" spans="1:10" ht="53.25" customHeight="1">
      <c r="A80" s="84">
        <f t="shared" si="4"/>
        <v>73</v>
      </c>
      <c r="B80" s="87" t="s">
        <v>63</v>
      </c>
      <c r="C80" s="63" t="s">
        <v>66</v>
      </c>
      <c r="D80" s="63" t="s">
        <v>101</v>
      </c>
      <c r="E80" s="63" t="s">
        <v>119</v>
      </c>
      <c r="F80" s="64" t="str">
        <f t="shared" si="3"/>
        <v>LV-73</v>
      </c>
      <c r="G80" s="65" t="s">
        <v>43</v>
      </c>
      <c r="H80" s="45"/>
      <c r="I80" s="45"/>
      <c r="J80" s="93"/>
    </row>
    <row r="81" spans="1:10" ht="60" customHeight="1">
      <c r="A81" s="84">
        <f t="shared" si="4"/>
        <v>74</v>
      </c>
      <c r="B81" s="87" t="s">
        <v>63</v>
      </c>
      <c r="C81" s="63" t="s">
        <v>66</v>
      </c>
      <c r="D81" s="63" t="s">
        <v>101</v>
      </c>
      <c r="E81" s="63" t="s">
        <v>119</v>
      </c>
      <c r="F81" s="64" t="str">
        <f t="shared" si="3"/>
        <v>LV-74</v>
      </c>
      <c r="G81" s="65" t="s">
        <v>103</v>
      </c>
      <c r="H81" s="45"/>
      <c r="I81" s="45"/>
      <c r="J81" s="93"/>
    </row>
    <row r="82" spans="1:10" ht="164.25" customHeight="1">
      <c r="A82" s="84">
        <f t="shared" si="4"/>
        <v>75</v>
      </c>
      <c r="B82" s="87" t="s">
        <v>63</v>
      </c>
      <c r="C82" s="63" t="s">
        <v>66</v>
      </c>
      <c r="D82" s="63" t="s">
        <v>101</v>
      </c>
      <c r="E82" s="63" t="s">
        <v>119</v>
      </c>
      <c r="F82" s="64" t="str">
        <f t="shared" si="3"/>
        <v>LV-75</v>
      </c>
      <c r="G82" s="65" t="s">
        <v>104</v>
      </c>
      <c r="H82" s="46"/>
      <c r="I82" s="46"/>
      <c r="J82" s="92"/>
    </row>
    <row r="83" spans="1:10" ht="48" customHeight="1">
      <c r="A83" s="84">
        <f t="shared" si="4"/>
        <v>76</v>
      </c>
      <c r="B83" s="87" t="s">
        <v>63</v>
      </c>
      <c r="C83" s="63" t="s">
        <v>66</v>
      </c>
      <c r="D83" s="63" t="s">
        <v>101</v>
      </c>
      <c r="E83" s="63" t="s">
        <v>119</v>
      </c>
      <c r="F83" s="64" t="str">
        <f t="shared" si="3"/>
        <v>LV-76</v>
      </c>
      <c r="G83" s="65" t="s">
        <v>137</v>
      </c>
      <c r="H83" s="45"/>
      <c r="I83" s="45"/>
      <c r="J83" s="93"/>
    </row>
    <row r="84" spans="1:10" ht="51.75" customHeight="1">
      <c r="A84" s="84">
        <f t="shared" si="4"/>
        <v>77</v>
      </c>
      <c r="B84" s="87" t="s">
        <v>63</v>
      </c>
      <c r="C84" s="63" t="s">
        <v>66</v>
      </c>
      <c r="D84" s="63" t="s">
        <v>101</v>
      </c>
      <c r="E84" s="63" t="s">
        <v>119</v>
      </c>
      <c r="F84" s="64" t="str">
        <f t="shared" si="3"/>
        <v>LV-77</v>
      </c>
      <c r="G84" s="65" t="s">
        <v>44</v>
      </c>
      <c r="H84" s="45"/>
      <c r="I84" s="45"/>
      <c r="J84" s="93"/>
    </row>
    <row r="85" spans="1:10" ht="62.25" customHeight="1">
      <c r="A85" s="84">
        <f t="shared" si="4"/>
        <v>78</v>
      </c>
      <c r="B85" s="87" t="s">
        <v>63</v>
      </c>
      <c r="C85" s="63" t="s">
        <v>66</v>
      </c>
      <c r="D85" s="63" t="s">
        <v>101</v>
      </c>
      <c r="E85" s="63" t="s">
        <v>119</v>
      </c>
      <c r="F85" s="64" t="str">
        <f t="shared" si="3"/>
        <v>LV-78</v>
      </c>
      <c r="G85" s="65" t="s">
        <v>105</v>
      </c>
      <c r="H85" s="45"/>
      <c r="I85" s="45"/>
      <c r="J85" s="93"/>
    </row>
    <row r="86" spans="1:10" ht="60.75" customHeight="1">
      <c r="A86" s="84">
        <f t="shared" si="4"/>
        <v>79</v>
      </c>
      <c r="B86" s="87" t="s">
        <v>63</v>
      </c>
      <c r="C86" s="63" t="s">
        <v>66</v>
      </c>
      <c r="D86" s="63" t="s">
        <v>101</v>
      </c>
      <c r="E86" s="63" t="s">
        <v>119</v>
      </c>
      <c r="F86" s="64" t="str">
        <f t="shared" si="3"/>
        <v>LV-79</v>
      </c>
      <c r="G86" s="65" t="s">
        <v>106</v>
      </c>
      <c r="H86" s="45"/>
      <c r="I86" s="45"/>
      <c r="J86" s="93"/>
    </row>
    <row r="87" spans="1:10" ht="49.5" customHeight="1">
      <c r="A87" s="84">
        <f t="shared" si="4"/>
        <v>80</v>
      </c>
      <c r="B87" s="87" t="s">
        <v>63</v>
      </c>
      <c r="C87" s="63" t="s">
        <v>66</v>
      </c>
      <c r="D87" s="63" t="s">
        <v>101</v>
      </c>
      <c r="E87" s="63" t="s">
        <v>119</v>
      </c>
      <c r="F87" s="64" t="str">
        <f t="shared" si="3"/>
        <v>LV-80</v>
      </c>
      <c r="G87" s="65" t="s">
        <v>107</v>
      </c>
      <c r="H87" s="45"/>
      <c r="I87" s="45"/>
      <c r="J87" s="93"/>
    </row>
    <row r="88" spans="1:10" ht="47.25" customHeight="1">
      <c r="A88" s="84">
        <f t="shared" si="4"/>
        <v>81</v>
      </c>
      <c r="B88" s="87" t="s">
        <v>63</v>
      </c>
      <c r="C88" s="63" t="s">
        <v>66</v>
      </c>
      <c r="D88" s="63" t="s">
        <v>101</v>
      </c>
      <c r="E88" s="63" t="s">
        <v>119</v>
      </c>
      <c r="F88" s="64" t="str">
        <f t="shared" si="3"/>
        <v>LV-81</v>
      </c>
      <c r="G88" s="65" t="s">
        <v>164</v>
      </c>
      <c r="H88" s="45"/>
      <c r="I88" s="45"/>
      <c r="J88" s="93"/>
    </row>
    <row r="89" spans="1:10" ht="48" customHeight="1">
      <c r="A89" s="84">
        <f t="shared" si="4"/>
        <v>82</v>
      </c>
      <c r="B89" s="87" t="s">
        <v>63</v>
      </c>
      <c r="C89" s="63" t="s">
        <v>66</v>
      </c>
      <c r="D89" s="63" t="s">
        <v>101</v>
      </c>
      <c r="E89" s="63" t="s">
        <v>119</v>
      </c>
      <c r="F89" s="64" t="str">
        <f t="shared" si="3"/>
        <v>LV-82</v>
      </c>
      <c r="G89" s="65" t="s">
        <v>165</v>
      </c>
      <c r="H89" s="45"/>
      <c r="I89" s="45"/>
      <c r="J89" s="93"/>
    </row>
    <row r="90" spans="1:10" ht="63" customHeight="1">
      <c r="A90" s="84">
        <f t="shared" si="4"/>
        <v>83</v>
      </c>
      <c r="B90" s="87" t="s">
        <v>63</v>
      </c>
      <c r="C90" s="63" t="s">
        <v>66</v>
      </c>
      <c r="D90" s="63" t="s">
        <v>101</v>
      </c>
      <c r="E90" s="63" t="s">
        <v>119</v>
      </c>
      <c r="F90" s="64" t="str">
        <f t="shared" si="3"/>
        <v>LV-83</v>
      </c>
      <c r="G90" s="65" t="s">
        <v>166</v>
      </c>
      <c r="H90" s="45"/>
      <c r="I90" s="45"/>
      <c r="J90" s="93"/>
    </row>
    <row r="91" spans="1:10" ht="74.25" customHeight="1">
      <c r="A91" s="84">
        <f t="shared" si="4"/>
        <v>84</v>
      </c>
      <c r="B91" s="87" t="s">
        <v>63</v>
      </c>
      <c r="C91" s="63" t="s">
        <v>66</v>
      </c>
      <c r="D91" s="63" t="s">
        <v>101</v>
      </c>
      <c r="E91" s="63" t="s">
        <v>119</v>
      </c>
      <c r="F91" s="64" t="str">
        <f t="shared" si="3"/>
        <v>LV-84</v>
      </c>
      <c r="G91" s="65" t="s">
        <v>167</v>
      </c>
      <c r="H91" s="45"/>
      <c r="I91" s="45"/>
      <c r="J91" s="93"/>
    </row>
    <row r="92" spans="1:10" ht="54" customHeight="1">
      <c r="A92" s="84">
        <f t="shared" si="4"/>
        <v>85</v>
      </c>
      <c r="B92" s="87" t="s">
        <v>63</v>
      </c>
      <c r="C92" s="63" t="s">
        <v>66</v>
      </c>
      <c r="D92" s="63" t="s">
        <v>101</v>
      </c>
      <c r="E92" s="63" t="s">
        <v>119</v>
      </c>
      <c r="F92" s="64" t="str">
        <f t="shared" si="3"/>
        <v>LV-85</v>
      </c>
      <c r="G92" s="65" t="s">
        <v>170</v>
      </c>
      <c r="H92" s="45"/>
      <c r="I92" s="45"/>
      <c r="J92" s="93"/>
    </row>
    <row r="93" spans="1:10" ht="84.75" customHeight="1">
      <c r="A93" s="84">
        <f t="shared" si="4"/>
        <v>86</v>
      </c>
      <c r="B93" s="87" t="s">
        <v>63</v>
      </c>
      <c r="C93" s="63" t="s">
        <v>66</v>
      </c>
      <c r="D93" s="63" t="s">
        <v>101</v>
      </c>
      <c r="E93" s="63" t="s">
        <v>119</v>
      </c>
      <c r="F93" s="64" t="str">
        <f t="shared" si="3"/>
        <v>LV-86</v>
      </c>
      <c r="G93" s="65" t="s">
        <v>168</v>
      </c>
      <c r="H93" s="45"/>
      <c r="I93" s="45"/>
      <c r="J93" s="93"/>
    </row>
    <row r="94" spans="1:10" ht="37.5" customHeight="1">
      <c r="A94" s="84">
        <f t="shared" si="4"/>
        <v>87</v>
      </c>
      <c r="B94" s="87" t="s">
        <v>63</v>
      </c>
      <c r="C94" s="63" t="s">
        <v>66</v>
      </c>
      <c r="D94" s="63" t="s">
        <v>101</v>
      </c>
      <c r="E94" s="63" t="s">
        <v>119</v>
      </c>
      <c r="F94" s="64" t="str">
        <f t="shared" si="3"/>
        <v>LV-87</v>
      </c>
      <c r="G94" s="65" t="s">
        <v>157</v>
      </c>
      <c r="H94" s="45"/>
      <c r="I94" s="45"/>
      <c r="J94" s="93"/>
    </row>
    <row r="95" spans="1:10" ht="97.5" customHeight="1">
      <c r="A95" s="84">
        <f t="shared" si="4"/>
        <v>88</v>
      </c>
      <c r="B95" s="87" t="s">
        <v>63</v>
      </c>
      <c r="C95" s="63" t="s">
        <v>66</v>
      </c>
      <c r="D95" s="63" t="s">
        <v>101</v>
      </c>
      <c r="E95" s="63" t="s">
        <v>119</v>
      </c>
      <c r="F95" s="64" t="str">
        <f t="shared" si="3"/>
        <v>LV-88</v>
      </c>
      <c r="G95" s="65" t="s">
        <v>169</v>
      </c>
      <c r="H95" s="45"/>
      <c r="I95" s="45"/>
      <c r="J95" s="93"/>
    </row>
    <row r="96" spans="1:10" ht="61.5" customHeight="1">
      <c r="A96" s="84">
        <f t="shared" si="4"/>
        <v>89</v>
      </c>
      <c r="B96" s="87" t="s">
        <v>63</v>
      </c>
      <c r="C96" s="63" t="s">
        <v>66</v>
      </c>
      <c r="D96" s="63" t="s">
        <v>101</v>
      </c>
      <c r="E96" s="63" t="s">
        <v>119</v>
      </c>
      <c r="F96" s="64" t="str">
        <f t="shared" si="3"/>
        <v>LV-89</v>
      </c>
      <c r="G96" s="65" t="s">
        <v>172</v>
      </c>
      <c r="H96" s="45"/>
      <c r="I96" s="45"/>
      <c r="J96" s="93"/>
    </row>
    <row r="97" spans="1:10" ht="82.5" customHeight="1">
      <c r="A97" s="84">
        <f t="shared" si="4"/>
        <v>90</v>
      </c>
      <c r="B97" s="87" t="s">
        <v>63</v>
      </c>
      <c r="C97" s="63" t="s">
        <v>66</v>
      </c>
      <c r="D97" s="63" t="s">
        <v>101</v>
      </c>
      <c r="E97" s="63" t="s">
        <v>119</v>
      </c>
      <c r="F97" s="64" t="str">
        <f t="shared" si="3"/>
        <v>LV-90</v>
      </c>
      <c r="G97" s="65" t="s">
        <v>173</v>
      </c>
      <c r="H97" s="45"/>
      <c r="I97" s="45"/>
      <c r="J97" s="93"/>
    </row>
    <row r="98" spans="1:10" ht="47.25" customHeight="1">
      <c r="A98" s="84">
        <f t="shared" si="4"/>
        <v>91</v>
      </c>
      <c r="B98" s="87" t="s">
        <v>63</v>
      </c>
      <c r="C98" s="63" t="s">
        <v>66</v>
      </c>
      <c r="D98" s="63" t="s">
        <v>101</v>
      </c>
      <c r="E98" s="63" t="s">
        <v>119</v>
      </c>
      <c r="F98" s="64" t="str">
        <f t="shared" si="3"/>
        <v>LV-91</v>
      </c>
      <c r="G98" s="77" t="s">
        <v>241</v>
      </c>
      <c r="H98" s="45"/>
      <c r="I98" s="45"/>
      <c r="J98" s="93"/>
    </row>
    <row r="99" spans="1:10" ht="86.25" customHeight="1">
      <c r="A99" s="84">
        <f t="shared" si="4"/>
        <v>92</v>
      </c>
      <c r="B99" s="87" t="s">
        <v>63</v>
      </c>
      <c r="C99" s="63" t="s">
        <v>66</v>
      </c>
      <c r="D99" s="63" t="s">
        <v>101</v>
      </c>
      <c r="E99" s="63" t="s">
        <v>119</v>
      </c>
      <c r="F99" s="64" t="str">
        <f t="shared" si="3"/>
        <v>LV-92</v>
      </c>
      <c r="G99" s="65" t="s">
        <v>174</v>
      </c>
      <c r="H99" s="46"/>
      <c r="I99" s="46"/>
      <c r="J99" s="92"/>
    </row>
    <row r="100" spans="1:10" ht="71.25" customHeight="1">
      <c r="A100" s="84">
        <f t="shared" si="4"/>
        <v>93</v>
      </c>
      <c r="B100" s="87" t="s">
        <v>63</v>
      </c>
      <c r="C100" s="63" t="s">
        <v>66</v>
      </c>
      <c r="D100" s="63" t="s">
        <v>101</v>
      </c>
      <c r="E100" s="63" t="s">
        <v>119</v>
      </c>
      <c r="F100" s="64" t="str">
        <f t="shared" si="3"/>
        <v>LV-93</v>
      </c>
      <c r="G100" s="65" t="s">
        <v>175</v>
      </c>
      <c r="H100" s="46"/>
      <c r="I100" s="46"/>
      <c r="J100" s="92"/>
    </row>
    <row r="101" spans="1:10" ht="60" customHeight="1">
      <c r="A101" s="84">
        <f t="shared" si="4"/>
        <v>94</v>
      </c>
      <c r="B101" s="87" t="s">
        <v>63</v>
      </c>
      <c r="C101" s="63" t="s">
        <v>66</v>
      </c>
      <c r="D101" s="63" t="s">
        <v>101</v>
      </c>
      <c r="E101" s="63" t="s">
        <v>119</v>
      </c>
      <c r="F101" s="64" t="str">
        <f t="shared" si="3"/>
        <v>LV-94</v>
      </c>
      <c r="G101" s="65" t="s">
        <v>176</v>
      </c>
      <c r="H101" s="46"/>
      <c r="I101" s="46"/>
      <c r="J101" s="92"/>
    </row>
    <row r="102" spans="1:10" ht="73.5" customHeight="1">
      <c r="A102" s="84">
        <f t="shared" si="4"/>
        <v>95</v>
      </c>
      <c r="B102" s="87" t="s">
        <v>63</v>
      </c>
      <c r="C102" s="63" t="s">
        <v>66</v>
      </c>
      <c r="D102" s="63" t="s">
        <v>101</v>
      </c>
      <c r="E102" s="63" t="s">
        <v>119</v>
      </c>
      <c r="F102" s="64" t="str">
        <f t="shared" si="3"/>
        <v>LV-95</v>
      </c>
      <c r="G102" s="65" t="s">
        <v>177</v>
      </c>
      <c r="H102" s="45"/>
      <c r="I102" s="45"/>
      <c r="J102" s="93"/>
    </row>
    <row r="103" spans="1:10" ht="40.5" customHeight="1">
      <c r="A103" s="84">
        <f t="shared" si="4"/>
        <v>96</v>
      </c>
      <c r="B103" s="87" t="s">
        <v>63</v>
      </c>
      <c r="C103" s="63" t="s">
        <v>66</v>
      </c>
      <c r="D103" s="63" t="s">
        <v>101</v>
      </c>
      <c r="E103" s="63" t="s">
        <v>119</v>
      </c>
      <c r="F103" s="64" t="str">
        <f t="shared" si="3"/>
        <v>LV-96</v>
      </c>
      <c r="G103" s="65" t="s">
        <v>178</v>
      </c>
      <c r="H103" s="45"/>
      <c r="I103" s="45"/>
      <c r="J103" s="93"/>
    </row>
    <row r="104" spans="1:10" ht="28.5" customHeight="1">
      <c r="A104" s="84">
        <f t="shared" si="4"/>
        <v>97</v>
      </c>
      <c r="B104" s="87" t="s">
        <v>63</v>
      </c>
      <c r="C104" s="63" t="s">
        <v>66</v>
      </c>
      <c r="D104" s="63" t="s">
        <v>101</v>
      </c>
      <c r="E104" s="63" t="s">
        <v>119</v>
      </c>
      <c r="F104" s="64" t="str">
        <f aca="true" t="shared" si="5" ref="F104:F135">IF(B104&lt;&gt;"",CONCATENATE(B104,"-",A104),"")</f>
        <v>LV-97</v>
      </c>
      <c r="G104" s="65" t="s">
        <v>179</v>
      </c>
      <c r="H104" s="45"/>
      <c r="I104" s="45"/>
      <c r="J104" s="93"/>
    </row>
    <row r="105" spans="1:10" ht="41.25" customHeight="1">
      <c r="A105" s="84">
        <f t="shared" si="4"/>
        <v>98</v>
      </c>
      <c r="B105" s="87" t="s">
        <v>63</v>
      </c>
      <c r="C105" s="63" t="s">
        <v>66</v>
      </c>
      <c r="D105" s="63" t="s">
        <v>143</v>
      </c>
      <c r="E105" s="63" t="s">
        <v>119</v>
      </c>
      <c r="F105" s="64" t="str">
        <f t="shared" si="5"/>
        <v>LV-98</v>
      </c>
      <c r="G105" s="65" t="s">
        <v>180</v>
      </c>
      <c r="H105" s="45"/>
      <c r="I105" s="45"/>
      <c r="J105" s="93"/>
    </row>
    <row r="106" spans="1:10" ht="120" customHeight="1">
      <c r="A106" s="84">
        <f t="shared" si="4"/>
        <v>99</v>
      </c>
      <c r="B106" s="87" t="s">
        <v>63</v>
      </c>
      <c r="C106" s="63" t="s">
        <v>66</v>
      </c>
      <c r="D106" s="63" t="s">
        <v>143</v>
      </c>
      <c r="E106" s="63" t="s">
        <v>119</v>
      </c>
      <c r="F106" s="64" t="str">
        <f t="shared" si="5"/>
        <v>LV-99</v>
      </c>
      <c r="G106" s="65" t="s">
        <v>158</v>
      </c>
      <c r="H106" s="45"/>
      <c r="I106" s="45"/>
      <c r="J106" s="93"/>
    </row>
    <row r="107" spans="1:10" ht="185.25" customHeight="1">
      <c r="A107" s="84">
        <f t="shared" si="4"/>
        <v>100</v>
      </c>
      <c r="B107" s="87" t="s">
        <v>63</v>
      </c>
      <c r="C107" s="63" t="s">
        <v>66</v>
      </c>
      <c r="D107" s="63" t="s">
        <v>143</v>
      </c>
      <c r="E107" s="63" t="s">
        <v>119</v>
      </c>
      <c r="F107" s="64" t="str">
        <f t="shared" si="5"/>
        <v>LV-100</v>
      </c>
      <c r="G107" s="77" t="s">
        <v>242</v>
      </c>
      <c r="H107" s="45"/>
      <c r="I107" s="45"/>
      <c r="J107" s="93"/>
    </row>
    <row r="108" spans="1:10" ht="117.75" customHeight="1">
      <c r="A108" s="84">
        <f t="shared" si="4"/>
        <v>101</v>
      </c>
      <c r="B108" s="87" t="s">
        <v>63</v>
      </c>
      <c r="C108" s="63" t="s">
        <v>66</v>
      </c>
      <c r="D108" s="63" t="s">
        <v>143</v>
      </c>
      <c r="E108" s="63" t="s">
        <v>119</v>
      </c>
      <c r="F108" s="64" t="str">
        <f t="shared" si="5"/>
        <v>LV-101</v>
      </c>
      <c r="G108" s="65" t="s">
        <v>182</v>
      </c>
      <c r="H108" s="45"/>
      <c r="I108" s="45"/>
      <c r="J108" s="93"/>
    </row>
    <row r="109" spans="1:10" ht="140.25" customHeight="1">
      <c r="A109" s="84">
        <f t="shared" si="4"/>
        <v>102</v>
      </c>
      <c r="B109" s="87" t="s">
        <v>63</v>
      </c>
      <c r="C109" s="63" t="s">
        <v>66</v>
      </c>
      <c r="D109" s="63" t="s">
        <v>186</v>
      </c>
      <c r="E109" s="63" t="s">
        <v>119</v>
      </c>
      <c r="F109" s="64" t="str">
        <f t="shared" si="5"/>
        <v>LV-102</v>
      </c>
      <c r="G109" s="65" t="s">
        <v>183</v>
      </c>
      <c r="H109" s="45"/>
      <c r="I109" s="45"/>
      <c r="J109" s="93"/>
    </row>
    <row r="110" spans="1:10" ht="62.25" customHeight="1">
      <c r="A110" s="84">
        <f t="shared" si="4"/>
        <v>103</v>
      </c>
      <c r="B110" s="87" t="s">
        <v>63</v>
      </c>
      <c r="C110" s="63" t="s">
        <v>66</v>
      </c>
      <c r="D110" s="63" t="s">
        <v>186</v>
      </c>
      <c r="E110" s="63" t="s">
        <v>119</v>
      </c>
      <c r="F110" s="64" t="str">
        <f t="shared" si="5"/>
        <v>LV-103</v>
      </c>
      <c r="G110" s="65" t="s">
        <v>184</v>
      </c>
      <c r="H110" s="45"/>
      <c r="I110" s="45"/>
      <c r="J110" s="93"/>
    </row>
    <row r="111" spans="1:10" ht="41.25" customHeight="1">
      <c r="A111" s="84">
        <f t="shared" si="4"/>
        <v>104</v>
      </c>
      <c r="B111" s="87" t="s">
        <v>63</v>
      </c>
      <c r="C111" s="63" t="s">
        <v>66</v>
      </c>
      <c r="D111" s="63" t="s">
        <v>186</v>
      </c>
      <c r="E111" s="63" t="s">
        <v>119</v>
      </c>
      <c r="F111" s="64" t="str">
        <f t="shared" si="5"/>
        <v>LV-104</v>
      </c>
      <c r="G111" s="65" t="s">
        <v>185</v>
      </c>
      <c r="H111" s="46"/>
      <c r="I111" s="46"/>
      <c r="J111" s="92"/>
    </row>
    <row r="112" spans="1:10" ht="54" customHeight="1">
      <c r="A112" s="84">
        <f t="shared" si="4"/>
        <v>105</v>
      </c>
      <c r="B112" s="87" t="s">
        <v>63</v>
      </c>
      <c r="C112" s="63" t="s">
        <v>66</v>
      </c>
      <c r="D112" s="63" t="s">
        <v>190</v>
      </c>
      <c r="E112" s="63" t="s">
        <v>119</v>
      </c>
      <c r="F112" s="64" t="str">
        <f t="shared" si="5"/>
        <v>LV-105</v>
      </c>
      <c r="G112" s="65" t="s">
        <v>187</v>
      </c>
      <c r="H112" s="45"/>
      <c r="I112" s="45"/>
      <c r="J112" s="93"/>
    </row>
    <row r="113" spans="1:10" ht="64.5" customHeight="1">
      <c r="A113" s="84">
        <f t="shared" si="4"/>
        <v>106</v>
      </c>
      <c r="B113" s="87" t="s">
        <v>63</v>
      </c>
      <c r="C113" s="63" t="s">
        <v>66</v>
      </c>
      <c r="D113" s="63" t="s">
        <v>190</v>
      </c>
      <c r="E113" s="63" t="s">
        <v>119</v>
      </c>
      <c r="F113" s="64" t="str">
        <f t="shared" si="5"/>
        <v>LV-106</v>
      </c>
      <c r="G113" s="65" t="s">
        <v>188</v>
      </c>
      <c r="H113" s="45"/>
      <c r="I113" s="45"/>
      <c r="J113" s="93"/>
    </row>
    <row r="114" spans="1:10" ht="39.75" customHeight="1">
      <c r="A114" s="84">
        <f t="shared" si="4"/>
        <v>107</v>
      </c>
      <c r="B114" s="87" t="s">
        <v>63</v>
      </c>
      <c r="C114" s="63" t="s">
        <v>66</v>
      </c>
      <c r="D114" s="63" t="s">
        <v>190</v>
      </c>
      <c r="E114" s="63" t="s">
        <v>119</v>
      </c>
      <c r="F114" s="64" t="str">
        <f t="shared" si="5"/>
        <v>LV-107</v>
      </c>
      <c r="G114" s="65" t="s">
        <v>189</v>
      </c>
      <c r="H114" s="45"/>
      <c r="I114" s="45"/>
      <c r="J114" s="93"/>
    </row>
    <row r="115" spans="1:10" ht="75" customHeight="1">
      <c r="A115" s="84">
        <f t="shared" si="4"/>
        <v>108</v>
      </c>
      <c r="B115" s="87" t="s">
        <v>63</v>
      </c>
      <c r="C115" s="63" t="s">
        <v>66</v>
      </c>
      <c r="D115" s="63" t="s">
        <v>192</v>
      </c>
      <c r="E115" s="63" t="s">
        <v>119</v>
      </c>
      <c r="F115" s="64" t="str">
        <f t="shared" si="5"/>
        <v>LV-108</v>
      </c>
      <c r="G115" s="65" t="s">
        <v>191</v>
      </c>
      <c r="H115" s="45"/>
      <c r="I115" s="45"/>
      <c r="J115" s="93"/>
    </row>
    <row r="116" spans="1:10" ht="42.75" customHeight="1">
      <c r="A116" s="84">
        <f t="shared" si="4"/>
        <v>109</v>
      </c>
      <c r="B116" s="87" t="s">
        <v>63</v>
      </c>
      <c r="C116" s="63" t="s">
        <v>66</v>
      </c>
      <c r="D116" s="63" t="s">
        <v>199</v>
      </c>
      <c r="E116" s="63" t="s">
        <v>119</v>
      </c>
      <c r="F116" s="64" t="str">
        <f t="shared" si="5"/>
        <v>LV-109</v>
      </c>
      <c r="G116" s="65" t="s">
        <v>193</v>
      </c>
      <c r="H116" s="45"/>
      <c r="I116" s="45"/>
      <c r="J116" s="93"/>
    </row>
    <row r="117" spans="1:10" ht="111" customHeight="1">
      <c r="A117" s="84">
        <f t="shared" si="4"/>
        <v>110</v>
      </c>
      <c r="B117" s="87" t="s">
        <v>63</v>
      </c>
      <c r="C117" s="63" t="s">
        <v>66</v>
      </c>
      <c r="D117" s="63" t="s">
        <v>199</v>
      </c>
      <c r="E117" s="63" t="s">
        <v>119</v>
      </c>
      <c r="F117" s="64" t="str">
        <f t="shared" si="5"/>
        <v>LV-110</v>
      </c>
      <c r="G117" s="65" t="s">
        <v>218</v>
      </c>
      <c r="H117" s="45"/>
      <c r="I117" s="45"/>
      <c r="J117" s="93"/>
    </row>
    <row r="118" spans="1:10" ht="118.5" customHeight="1">
      <c r="A118" s="84">
        <f t="shared" si="4"/>
        <v>111</v>
      </c>
      <c r="B118" s="87" t="s">
        <v>63</v>
      </c>
      <c r="C118" s="63" t="s">
        <v>66</v>
      </c>
      <c r="D118" s="63" t="s">
        <v>199</v>
      </c>
      <c r="E118" s="63" t="s">
        <v>119</v>
      </c>
      <c r="F118" s="64" t="str">
        <f t="shared" si="5"/>
        <v>LV-111</v>
      </c>
      <c r="G118" s="65" t="s">
        <v>159</v>
      </c>
      <c r="H118" s="45"/>
      <c r="I118" s="45"/>
      <c r="J118" s="93"/>
    </row>
    <row r="119" spans="1:10" ht="111" customHeight="1">
      <c r="A119" s="84">
        <f t="shared" si="4"/>
        <v>112</v>
      </c>
      <c r="B119" s="87" t="s">
        <v>63</v>
      </c>
      <c r="C119" s="63" t="s">
        <v>66</v>
      </c>
      <c r="D119" s="63" t="s">
        <v>199</v>
      </c>
      <c r="E119" s="63" t="s">
        <v>119</v>
      </c>
      <c r="F119" s="64" t="str">
        <f t="shared" si="5"/>
        <v>LV-112</v>
      </c>
      <c r="G119" s="65" t="s">
        <v>216</v>
      </c>
      <c r="H119" s="45"/>
      <c r="I119" s="45"/>
      <c r="J119" s="93"/>
    </row>
    <row r="120" spans="1:10" ht="108.75" customHeight="1">
      <c r="A120" s="84">
        <f t="shared" si="4"/>
        <v>113</v>
      </c>
      <c r="B120" s="87" t="s">
        <v>63</v>
      </c>
      <c r="C120" s="63" t="s">
        <v>66</v>
      </c>
      <c r="D120" s="63" t="s">
        <v>199</v>
      </c>
      <c r="E120" s="63" t="s">
        <v>119</v>
      </c>
      <c r="F120" s="64" t="str">
        <f t="shared" si="5"/>
        <v>LV-113</v>
      </c>
      <c r="G120" s="65" t="s">
        <v>215</v>
      </c>
      <c r="H120" s="45"/>
      <c r="I120" s="45"/>
      <c r="J120" s="93"/>
    </row>
    <row r="121" spans="1:10" ht="120.75" customHeight="1">
      <c r="A121" s="84">
        <f t="shared" si="4"/>
        <v>114</v>
      </c>
      <c r="B121" s="87" t="s">
        <v>63</v>
      </c>
      <c r="C121" s="63" t="s">
        <v>66</v>
      </c>
      <c r="D121" s="63" t="s">
        <v>199</v>
      </c>
      <c r="E121" s="63" t="s">
        <v>119</v>
      </c>
      <c r="F121" s="64" t="str">
        <f t="shared" si="5"/>
        <v>LV-114</v>
      </c>
      <c r="G121" s="65" t="s">
        <v>217</v>
      </c>
      <c r="H121" s="45"/>
      <c r="I121" s="45"/>
      <c r="J121" s="93"/>
    </row>
    <row r="122" spans="1:10" ht="71.25" customHeight="1">
      <c r="A122" s="84">
        <f t="shared" si="4"/>
        <v>115</v>
      </c>
      <c r="B122" s="87" t="s">
        <v>63</v>
      </c>
      <c r="C122" s="63" t="s">
        <v>66</v>
      </c>
      <c r="D122" s="63" t="s">
        <v>199</v>
      </c>
      <c r="E122" s="63" t="s">
        <v>119</v>
      </c>
      <c r="F122" s="64" t="str">
        <f t="shared" si="5"/>
        <v>LV-115</v>
      </c>
      <c r="G122" s="65" t="s">
        <v>160</v>
      </c>
      <c r="H122" s="45"/>
      <c r="I122" s="45"/>
      <c r="J122" s="93"/>
    </row>
    <row r="123" spans="1:10" ht="129" customHeight="1">
      <c r="A123" s="84">
        <f t="shared" si="4"/>
        <v>116</v>
      </c>
      <c r="B123" s="87" t="s">
        <v>63</v>
      </c>
      <c r="C123" s="63" t="s">
        <v>66</v>
      </c>
      <c r="D123" s="63" t="s">
        <v>199</v>
      </c>
      <c r="E123" s="63" t="s">
        <v>119</v>
      </c>
      <c r="F123" s="64" t="str">
        <f t="shared" si="5"/>
        <v>LV-116</v>
      </c>
      <c r="G123" s="65" t="s">
        <v>194</v>
      </c>
      <c r="H123" s="45"/>
      <c r="I123" s="45"/>
      <c r="J123" s="93"/>
    </row>
    <row r="124" spans="1:10" ht="63.75" customHeight="1">
      <c r="A124" s="84">
        <f t="shared" si="4"/>
        <v>117</v>
      </c>
      <c r="B124" s="87" t="s">
        <v>63</v>
      </c>
      <c r="C124" s="63" t="s">
        <v>66</v>
      </c>
      <c r="D124" s="63" t="s">
        <v>199</v>
      </c>
      <c r="E124" s="63" t="s">
        <v>119</v>
      </c>
      <c r="F124" s="64" t="str">
        <f t="shared" si="5"/>
        <v>LV-117</v>
      </c>
      <c r="G124" s="65" t="s">
        <v>161</v>
      </c>
      <c r="H124" s="45"/>
      <c r="I124" s="45"/>
      <c r="J124" s="93"/>
    </row>
    <row r="125" spans="1:10" ht="78.75" customHeight="1">
      <c r="A125" s="84">
        <f t="shared" si="4"/>
        <v>118</v>
      </c>
      <c r="B125" s="87" t="s">
        <v>63</v>
      </c>
      <c r="C125" s="63" t="s">
        <v>66</v>
      </c>
      <c r="D125" s="63" t="s">
        <v>199</v>
      </c>
      <c r="E125" s="63" t="s">
        <v>119</v>
      </c>
      <c r="F125" s="64" t="str">
        <f t="shared" si="5"/>
        <v>LV-118</v>
      </c>
      <c r="G125" s="65" t="s">
        <v>195</v>
      </c>
      <c r="H125" s="45"/>
      <c r="I125" s="45"/>
      <c r="J125" s="93"/>
    </row>
    <row r="126" spans="1:10" ht="87" customHeight="1">
      <c r="A126" s="84">
        <f t="shared" si="4"/>
        <v>119</v>
      </c>
      <c r="B126" s="87" t="s">
        <v>63</v>
      </c>
      <c r="C126" s="63" t="s">
        <v>66</v>
      </c>
      <c r="D126" s="63" t="s">
        <v>199</v>
      </c>
      <c r="E126" s="63" t="s">
        <v>119</v>
      </c>
      <c r="F126" s="64" t="str">
        <f t="shared" si="5"/>
        <v>LV-119</v>
      </c>
      <c r="G126" s="65" t="s">
        <v>144</v>
      </c>
      <c r="H126" s="45"/>
      <c r="I126" s="45"/>
      <c r="J126" s="93"/>
    </row>
    <row r="127" spans="1:10" ht="39.75" customHeight="1">
      <c r="A127" s="84">
        <f t="shared" si="4"/>
        <v>120</v>
      </c>
      <c r="B127" s="87" t="s">
        <v>63</v>
      </c>
      <c r="C127" s="63" t="s">
        <v>66</v>
      </c>
      <c r="D127" s="63" t="s">
        <v>199</v>
      </c>
      <c r="E127" s="63" t="s">
        <v>119</v>
      </c>
      <c r="F127" s="64" t="str">
        <f t="shared" si="5"/>
        <v>LV-120</v>
      </c>
      <c r="G127" s="65" t="s">
        <v>196</v>
      </c>
      <c r="H127" s="45"/>
      <c r="I127" s="45"/>
      <c r="J127" s="93"/>
    </row>
    <row r="128" spans="1:10" ht="96" customHeight="1">
      <c r="A128" s="84">
        <f t="shared" si="4"/>
        <v>121</v>
      </c>
      <c r="B128" s="87" t="s">
        <v>63</v>
      </c>
      <c r="C128" s="63" t="s">
        <v>66</v>
      </c>
      <c r="D128" s="63" t="s">
        <v>199</v>
      </c>
      <c r="E128" s="63" t="s">
        <v>119</v>
      </c>
      <c r="F128" s="64" t="str">
        <f t="shared" si="5"/>
        <v>LV-121</v>
      </c>
      <c r="G128" s="65" t="s">
        <v>138</v>
      </c>
      <c r="H128" s="46"/>
      <c r="I128" s="46"/>
      <c r="J128" s="94"/>
    </row>
    <row r="129" spans="1:10" ht="83.25" customHeight="1">
      <c r="A129" s="84">
        <f t="shared" si="4"/>
        <v>122</v>
      </c>
      <c r="B129" s="87" t="s">
        <v>63</v>
      </c>
      <c r="C129" s="63" t="s">
        <v>66</v>
      </c>
      <c r="D129" s="63" t="s">
        <v>199</v>
      </c>
      <c r="E129" s="63" t="s">
        <v>119</v>
      </c>
      <c r="F129" s="64" t="str">
        <f t="shared" si="5"/>
        <v>LV-122</v>
      </c>
      <c r="G129" s="65" t="s">
        <v>197</v>
      </c>
      <c r="H129" s="45"/>
      <c r="I129" s="45"/>
      <c r="J129" s="93"/>
    </row>
    <row r="130" spans="1:10" ht="49.5" customHeight="1">
      <c r="A130" s="84">
        <f t="shared" si="4"/>
        <v>123</v>
      </c>
      <c r="B130" s="87" t="s">
        <v>63</v>
      </c>
      <c r="C130" s="63" t="s">
        <v>66</v>
      </c>
      <c r="D130" s="63" t="s">
        <v>199</v>
      </c>
      <c r="E130" s="63" t="s">
        <v>119</v>
      </c>
      <c r="F130" s="64" t="str">
        <f t="shared" si="5"/>
        <v>LV-123</v>
      </c>
      <c r="G130" s="65" t="s">
        <v>198</v>
      </c>
      <c r="H130" s="45"/>
      <c r="I130" s="45"/>
      <c r="J130" s="89"/>
    </row>
    <row r="131" spans="1:10" ht="300.75" customHeight="1">
      <c r="A131" s="84">
        <f t="shared" si="4"/>
        <v>124</v>
      </c>
      <c r="B131" s="87" t="s">
        <v>63</v>
      </c>
      <c r="C131" s="63" t="s">
        <v>66</v>
      </c>
      <c r="D131" s="63" t="s">
        <v>199</v>
      </c>
      <c r="E131" s="63" t="s">
        <v>57</v>
      </c>
      <c r="F131" s="64" t="str">
        <f t="shared" si="5"/>
        <v>LV-124</v>
      </c>
      <c r="G131" s="65" t="s">
        <v>45</v>
      </c>
      <c r="H131" s="45"/>
      <c r="I131" s="45"/>
      <c r="J131" s="93"/>
    </row>
    <row r="132" spans="1:10" ht="70.5" customHeight="1">
      <c r="A132" s="84">
        <f t="shared" si="4"/>
        <v>125</v>
      </c>
      <c r="B132" s="87" t="s">
        <v>63</v>
      </c>
      <c r="C132" s="63" t="s">
        <v>66</v>
      </c>
      <c r="D132" s="63" t="s">
        <v>200</v>
      </c>
      <c r="E132" s="63" t="s">
        <v>119</v>
      </c>
      <c r="F132" s="64" t="str">
        <f t="shared" si="5"/>
        <v>LV-125</v>
      </c>
      <c r="G132" s="65" t="s">
        <v>163</v>
      </c>
      <c r="H132" s="45"/>
      <c r="I132" s="45"/>
      <c r="J132" s="93"/>
    </row>
    <row r="133" spans="1:10" ht="87" customHeight="1">
      <c r="A133" s="84">
        <f t="shared" si="4"/>
        <v>126</v>
      </c>
      <c r="B133" s="87" t="s">
        <v>63</v>
      </c>
      <c r="C133" s="63" t="s">
        <v>66</v>
      </c>
      <c r="D133" s="63" t="s">
        <v>201</v>
      </c>
      <c r="E133" s="63" t="s">
        <v>119</v>
      </c>
      <c r="F133" s="64" t="str">
        <f t="shared" si="5"/>
        <v>LV-126</v>
      </c>
      <c r="G133" s="65" t="s">
        <v>202</v>
      </c>
      <c r="H133" s="45"/>
      <c r="I133" s="45"/>
      <c r="J133" s="93"/>
    </row>
    <row r="134" spans="1:33" s="58" customFormat="1" ht="71.25" customHeight="1">
      <c r="A134" s="84">
        <f t="shared" si="4"/>
        <v>127</v>
      </c>
      <c r="B134" s="87" t="s">
        <v>63</v>
      </c>
      <c r="C134" s="63" t="s">
        <v>66</v>
      </c>
      <c r="D134" s="63" t="s">
        <v>208</v>
      </c>
      <c r="E134" s="63" t="s">
        <v>119</v>
      </c>
      <c r="F134" s="64" t="str">
        <f t="shared" si="5"/>
        <v>LV-127</v>
      </c>
      <c r="G134" s="65" t="s">
        <v>145</v>
      </c>
      <c r="H134" s="46"/>
      <c r="I134" s="46"/>
      <c r="J134" s="92"/>
      <c r="K134" s="60"/>
      <c r="L134" s="61"/>
      <c r="M134" s="61"/>
      <c r="N134" s="61"/>
      <c r="O134" s="61"/>
      <c r="P134" s="61"/>
      <c r="Q134" s="61"/>
      <c r="R134" s="61"/>
      <c r="S134" s="61"/>
      <c r="T134" s="61"/>
      <c r="U134" s="61"/>
      <c r="V134" s="61"/>
      <c r="W134" s="61"/>
      <c r="X134" s="61"/>
      <c r="Y134" s="61"/>
      <c r="Z134" s="61"/>
      <c r="AA134" s="61"/>
      <c r="AB134" s="61"/>
      <c r="AC134" s="61"/>
      <c r="AD134" s="61"/>
      <c r="AE134" s="61"/>
      <c r="AF134" s="61"/>
      <c r="AG134" s="61"/>
    </row>
    <row r="135" spans="1:33" ht="41.25" customHeight="1">
      <c r="A135" s="84">
        <f t="shared" si="4"/>
        <v>128</v>
      </c>
      <c r="B135" s="87" t="s">
        <v>63</v>
      </c>
      <c r="C135" s="63" t="s">
        <v>66</v>
      </c>
      <c r="D135" s="63" t="s">
        <v>208</v>
      </c>
      <c r="E135" s="63" t="s">
        <v>119</v>
      </c>
      <c r="F135" s="64" t="str">
        <f t="shared" si="5"/>
        <v>LV-128</v>
      </c>
      <c r="G135" s="65" t="s">
        <v>139</v>
      </c>
      <c r="H135" s="45"/>
      <c r="I135" s="45"/>
      <c r="J135" s="93"/>
      <c r="K135" s="60"/>
      <c r="L135" s="61"/>
      <c r="M135" s="61"/>
      <c r="N135" s="61"/>
      <c r="O135" s="61"/>
      <c r="P135" s="61"/>
      <c r="Q135" s="61"/>
      <c r="R135" s="61"/>
      <c r="S135" s="61"/>
      <c r="T135" s="61"/>
      <c r="U135" s="61"/>
      <c r="V135" s="61"/>
      <c r="W135" s="61"/>
      <c r="X135" s="61"/>
      <c r="Y135" s="61"/>
      <c r="Z135" s="61"/>
      <c r="AA135" s="61"/>
      <c r="AB135" s="61"/>
      <c r="AC135" s="61"/>
      <c r="AD135" s="61"/>
      <c r="AE135" s="61"/>
      <c r="AF135" s="61"/>
      <c r="AG135" s="61"/>
    </row>
    <row r="136" spans="1:33" s="62" customFormat="1" ht="129" customHeight="1">
      <c r="A136" s="84">
        <f t="shared" si="4"/>
        <v>129</v>
      </c>
      <c r="B136" s="87" t="s">
        <v>63</v>
      </c>
      <c r="C136" s="63" t="s">
        <v>66</v>
      </c>
      <c r="D136" s="63" t="s">
        <v>208</v>
      </c>
      <c r="E136" s="63" t="s">
        <v>119</v>
      </c>
      <c r="F136" s="64" t="str">
        <f aca="true" t="shared" si="6" ref="F136:F157">IF(B136&lt;&gt;"",CONCATENATE(B136,"-",A136),"")</f>
        <v>LV-129</v>
      </c>
      <c r="G136" s="65" t="s">
        <v>146</v>
      </c>
      <c r="H136" s="46"/>
      <c r="I136" s="46"/>
      <c r="J136" s="92"/>
      <c r="K136" s="60"/>
      <c r="L136" s="61"/>
      <c r="M136" s="61"/>
      <c r="N136" s="61"/>
      <c r="O136" s="61"/>
      <c r="P136" s="61"/>
      <c r="Q136" s="61"/>
      <c r="R136" s="61"/>
      <c r="S136" s="61"/>
      <c r="T136" s="61"/>
      <c r="U136" s="61"/>
      <c r="V136" s="61"/>
      <c r="W136" s="61"/>
      <c r="X136" s="61"/>
      <c r="Y136" s="61"/>
      <c r="Z136" s="61"/>
      <c r="AA136" s="61"/>
      <c r="AB136" s="61"/>
      <c r="AC136" s="61"/>
      <c r="AD136" s="61"/>
      <c r="AE136" s="61"/>
      <c r="AF136" s="61"/>
      <c r="AG136" s="61"/>
    </row>
    <row r="137" spans="1:33" ht="187.5" customHeight="1">
      <c r="A137" s="84">
        <f t="shared" si="4"/>
        <v>130</v>
      </c>
      <c r="B137" s="87" t="s">
        <v>63</v>
      </c>
      <c r="C137" s="63" t="s">
        <v>66</v>
      </c>
      <c r="D137" s="63" t="s">
        <v>207</v>
      </c>
      <c r="E137" s="63" t="s">
        <v>119</v>
      </c>
      <c r="F137" s="64" t="str">
        <f t="shared" si="6"/>
        <v>LV-130</v>
      </c>
      <c r="G137" s="65" t="s">
        <v>203</v>
      </c>
      <c r="H137" s="45"/>
      <c r="I137" s="45"/>
      <c r="J137" s="93"/>
      <c r="K137" s="60"/>
      <c r="L137" s="61"/>
      <c r="M137" s="61"/>
      <c r="N137" s="61"/>
      <c r="O137" s="61"/>
      <c r="P137" s="61"/>
      <c r="Q137" s="61"/>
      <c r="R137" s="61"/>
      <c r="S137" s="61"/>
      <c r="T137" s="61"/>
      <c r="U137" s="61"/>
      <c r="V137" s="61"/>
      <c r="W137" s="61"/>
      <c r="X137" s="61"/>
      <c r="Y137" s="61"/>
      <c r="Z137" s="61"/>
      <c r="AA137" s="61"/>
      <c r="AB137" s="61"/>
      <c r="AC137" s="61"/>
      <c r="AD137" s="61"/>
      <c r="AE137" s="61"/>
      <c r="AF137" s="61"/>
      <c r="AG137" s="61"/>
    </row>
    <row r="138" spans="1:33" ht="72" customHeight="1">
      <c r="A138" s="84">
        <f aca="true" t="shared" si="7" ref="A138:A157">SUM(A137)+1</f>
        <v>131</v>
      </c>
      <c r="B138" s="87" t="s">
        <v>63</v>
      </c>
      <c r="C138" s="63" t="s">
        <v>66</v>
      </c>
      <c r="D138" s="63" t="s">
        <v>207</v>
      </c>
      <c r="E138" s="63" t="s">
        <v>119</v>
      </c>
      <c r="F138" s="64" t="str">
        <f t="shared" si="6"/>
        <v>LV-131</v>
      </c>
      <c r="G138" s="65" t="s">
        <v>204</v>
      </c>
      <c r="H138" s="45"/>
      <c r="I138" s="45"/>
      <c r="J138" s="93"/>
      <c r="K138" s="60"/>
      <c r="L138" s="61"/>
      <c r="M138" s="61"/>
      <c r="N138" s="61"/>
      <c r="O138" s="61"/>
      <c r="P138" s="61"/>
      <c r="Q138" s="61"/>
      <c r="R138" s="61"/>
      <c r="S138" s="61"/>
      <c r="T138" s="61"/>
      <c r="U138" s="61"/>
      <c r="V138" s="61"/>
      <c r="W138" s="61"/>
      <c r="X138" s="61"/>
      <c r="Y138" s="61"/>
      <c r="Z138" s="61"/>
      <c r="AA138" s="61"/>
      <c r="AB138" s="61"/>
      <c r="AC138" s="61"/>
      <c r="AD138" s="61"/>
      <c r="AE138" s="61"/>
      <c r="AF138" s="61"/>
      <c r="AG138" s="61"/>
    </row>
    <row r="139" spans="1:33" ht="40.5" customHeight="1">
      <c r="A139" s="84">
        <f t="shared" si="7"/>
        <v>132</v>
      </c>
      <c r="B139" s="87" t="s">
        <v>63</v>
      </c>
      <c r="C139" s="63" t="s">
        <v>66</v>
      </c>
      <c r="D139" s="63" t="s">
        <v>207</v>
      </c>
      <c r="E139" s="63" t="s">
        <v>119</v>
      </c>
      <c r="F139" s="64" t="str">
        <f t="shared" si="6"/>
        <v>LV-132</v>
      </c>
      <c r="G139" s="65" t="s">
        <v>205</v>
      </c>
      <c r="H139" s="45"/>
      <c r="I139" s="45"/>
      <c r="J139" s="93"/>
      <c r="K139" s="60"/>
      <c r="L139" s="61"/>
      <c r="M139" s="61"/>
      <c r="N139" s="61"/>
      <c r="O139" s="61"/>
      <c r="P139" s="61"/>
      <c r="Q139" s="61"/>
      <c r="R139" s="61"/>
      <c r="S139" s="61"/>
      <c r="T139" s="61"/>
      <c r="U139" s="61"/>
      <c r="V139" s="61"/>
      <c r="W139" s="61"/>
      <c r="X139" s="61"/>
      <c r="Y139" s="61"/>
      <c r="Z139" s="61"/>
      <c r="AA139" s="61"/>
      <c r="AB139" s="61"/>
      <c r="AC139" s="61"/>
      <c r="AD139" s="61"/>
      <c r="AE139" s="61"/>
      <c r="AF139" s="61"/>
      <c r="AG139" s="61"/>
    </row>
    <row r="140" spans="1:33" ht="41.25" customHeight="1">
      <c r="A140" s="84">
        <f t="shared" si="7"/>
        <v>133</v>
      </c>
      <c r="B140" s="87" t="s">
        <v>63</v>
      </c>
      <c r="C140" s="63" t="s">
        <v>66</v>
      </c>
      <c r="D140" s="63" t="s">
        <v>207</v>
      </c>
      <c r="E140" s="63" t="s">
        <v>119</v>
      </c>
      <c r="F140" s="64" t="str">
        <f t="shared" si="6"/>
        <v>LV-133</v>
      </c>
      <c r="G140" s="65" t="s">
        <v>147</v>
      </c>
      <c r="H140" s="45"/>
      <c r="I140" s="45"/>
      <c r="J140" s="93"/>
      <c r="K140" s="60"/>
      <c r="L140" s="61"/>
      <c r="M140" s="61"/>
      <c r="N140" s="61"/>
      <c r="O140" s="61"/>
      <c r="P140" s="61"/>
      <c r="Q140" s="61"/>
      <c r="R140" s="61"/>
      <c r="S140" s="61"/>
      <c r="T140" s="61"/>
      <c r="U140" s="61"/>
      <c r="V140" s="61"/>
      <c r="W140" s="61"/>
      <c r="X140" s="61"/>
      <c r="Y140" s="61"/>
      <c r="Z140" s="61"/>
      <c r="AA140" s="61"/>
      <c r="AB140" s="61"/>
      <c r="AC140" s="61"/>
      <c r="AD140" s="61"/>
      <c r="AE140" s="61"/>
      <c r="AF140" s="61"/>
      <c r="AG140" s="61"/>
    </row>
    <row r="141" spans="1:10" ht="53.25" customHeight="1">
      <c r="A141" s="84">
        <f t="shared" si="7"/>
        <v>134</v>
      </c>
      <c r="B141" s="87" t="s">
        <v>63</v>
      </c>
      <c r="C141" s="63" t="s">
        <v>66</v>
      </c>
      <c r="D141" s="63" t="s">
        <v>207</v>
      </c>
      <c r="E141" s="63" t="s">
        <v>119</v>
      </c>
      <c r="F141" s="64" t="str">
        <f t="shared" si="6"/>
        <v>LV-134</v>
      </c>
      <c r="G141" s="65" t="s">
        <v>206</v>
      </c>
      <c r="H141" s="45"/>
      <c r="I141" s="45"/>
      <c r="J141" s="93"/>
    </row>
    <row r="142" spans="1:16" s="62" customFormat="1" ht="121.5" customHeight="1">
      <c r="A142" s="84">
        <f t="shared" si="7"/>
        <v>135</v>
      </c>
      <c r="B142" s="87" t="s">
        <v>63</v>
      </c>
      <c r="C142" s="63" t="s">
        <v>66</v>
      </c>
      <c r="D142" s="63" t="s">
        <v>211</v>
      </c>
      <c r="E142" s="63" t="s">
        <v>119</v>
      </c>
      <c r="F142" s="64" t="str">
        <f t="shared" si="6"/>
        <v>LV-135</v>
      </c>
      <c r="G142" s="65" t="s">
        <v>209</v>
      </c>
      <c r="H142" s="46"/>
      <c r="I142" s="46"/>
      <c r="J142" s="92"/>
      <c r="K142" s="60"/>
      <c r="L142" s="61"/>
      <c r="M142" s="61"/>
      <c r="N142" s="61"/>
      <c r="O142" s="61"/>
      <c r="P142" s="61"/>
    </row>
    <row r="143" spans="1:10" ht="42" customHeight="1">
      <c r="A143" s="84">
        <f t="shared" si="7"/>
        <v>136</v>
      </c>
      <c r="B143" s="87" t="s">
        <v>63</v>
      </c>
      <c r="C143" s="63" t="s">
        <v>66</v>
      </c>
      <c r="D143" s="63" t="s">
        <v>211</v>
      </c>
      <c r="E143" s="63" t="s">
        <v>119</v>
      </c>
      <c r="F143" s="64" t="str">
        <f t="shared" si="6"/>
        <v>LV-136</v>
      </c>
      <c r="G143" s="65" t="s">
        <v>210</v>
      </c>
      <c r="H143" s="45"/>
      <c r="I143" s="45"/>
      <c r="J143" s="93"/>
    </row>
    <row r="144" spans="1:10" ht="51.75" customHeight="1">
      <c r="A144" s="84">
        <f t="shared" si="7"/>
        <v>137</v>
      </c>
      <c r="B144" s="87" t="s">
        <v>63</v>
      </c>
      <c r="C144" s="63" t="s">
        <v>66</v>
      </c>
      <c r="D144" s="63" t="s">
        <v>213</v>
      </c>
      <c r="E144" s="63" t="s">
        <v>119</v>
      </c>
      <c r="F144" s="64" t="str">
        <f t="shared" si="6"/>
        <v>LV-137</v>
      </c>
      <c r="G144" s="65" t="s">
        <v>212</v>
      </c>
      <c r="H144" s="45"/>
      <c r="I144" s="45"/>
      <c r="J144" s="93"/>
    </row>
    <row r="145" spans="1:10" ht="33" customHeight="1">
      <c r="A145" s="84">
        <f t="shared" si="7"/>
        <v>138</v>
      </c>
      <c r="B145" s="87" t="s">
        <v>63</v>
      </c>
      <c r="C145" s="63" t="s">
        <v>66</v>
      </c>
      <c r="D145" s="63" t="s">
        <v>5</v>
      </c>
      <c r="E145" s="63" t="s">
        <v>119</v>
      </c>
      <c r="F145" s="64" t="str">
        <f t="shared" si="6"/>
        <v>LV-138</v>
      </c>
      <c r="G145" s="65" t="s">
        <v>214</v>
      </c>
      <c r="H145" s="45"/>
      <c r="I145" s="45"/>
      <c r="J145" s="93"/>
    </row>
    <row r="146" spans="1:10" ht="246" customHeight="1">
      <c r="A146" s="84">
        <f t="shared" si="7"/>
        <v>139</v>
      </c>
      <c r="B146" s="87" t="s">
        <v>63</v>
      </c>
      <c r="C146" s="63" t="s">
        <v>66</v>
      </c>
      <c r="D146" s="63" t="s">
        <v>5</v>
      </c>
      <c r="E146" s="63" t="s">
        <v>119</v>
      </c>
      <c r="F146" s="64" t="str">
        <f t="shared" si="6"/>
        <v>LV-139</v>
      </c>
      <c r="G146" s="65" t="s">
        <v>0</v>
      </c>
      <c r="H146" s="45"/>
      <c r="I146" s="45"/>
      <c r="J146" s="93"/>
    </row>
    <row r="147" spans="1:10" ht="63" customHeight="1">
      <c r="A147" s="84">
        <f t="shared" si="7"/>
        <v>140</v>
      </c>
      <c r="B147" s="87" t="s">
        <v>63</v>
      </c>
      <c r="C147" s="63" t="s">
        <v>66</v>
      </c>
      <c r="D147" s="63" t="s">
        <v>5</v>
      </c>
      <c r="E147" s="63" t="s">
        <v>119</v>
      </c>
      <c r="F147" s="64" t="str">
        <f t="shared" si="6"/>
        <v>LV-140</v>
      </c>
      <c r="G147" s="65" t="s">
        <v>148</v>
      </c>
      <c r="H147" s="46"/>
      <c r="I147" s="46"/>
      <c r="J147" s="92"/>
    </row>
    <row r="148" spans="1:10" ht="118.5" customHeight="1">
      <c r="A148" s="84">
        <f t="shared" si="7"/>
        <v>141</v>
      </c>
      <c r="B148" s="87" t="s">
        <v>63</v>
      </c>
      <c r="C148" s="63" t="s">
        <v>66</v>
      </c>
      <c r="D148" s="63" t="s">
        <v>5</v>
      </c>
      <c r="E148" s="63" t="s">
        <v>119</v>
      </c>
      <c r="F148" s="64" t="str">
        <f t="shared" si="6"/>
        <v>LV-141</v>
      </c>
      <c r="G148" s="65" t="s">
        <v>1</v>
      </c>
      <c r="H148" s="45"/>
      <c r="I148" s="45"/>
      <c r="J148" s="93"/>
    </row>
    <row r="149" spans="1:10" ht="62.25" customHeight="1">
      <c r="A149" s="84">
        <f t="shared" si="7"/>
        <v>142</v>
      </c>
      <c r="B149" s="87" t="s">
        <v>63</v>
      </c>
      <c r="C149" s="63" t="s">
        <v>66</v>
      </c>
      <c r="D149" s="63" t="s">
        <v>5</v>
      </c>
      <c r="E149" s="63" t="s">
        <v>119</v>
      </c>
      <c r="F149" s="64" t="str">
        <f t="shared" si="6"/>
        <v>LV-142</v>
      </c>
      <c r="G149" s="65" t="s">
        <v>149</v>
      </c>
      <c r="H149" s="45"/>
      <c r="I149" s="45"/>
      <c r="J149" s="93"/>
    </row>
    <row r="150" spans="1:10" ht="49.5" customHeight="1">
      <c r="A150" s="84">
        <f t="shared" si="7"/>
        <v>143</v>
      </c>
      <c r="B150" s="87" t="s">
        <v>63</v>
      </c>
      <c r="C150" s="63" t="s">
        <v>66</v>
      </c>
      <c r="D150" s="63" t="s">
        <v>5</v>
      </c>
      <c r="E150" s="63" t="s">
        <v>119</v>
      </c>
      <c r="F150" s="64" t="str">
        <f t="shared" si="6"/>
        <v>LV-143</v>
      </c>
      <c r="G150" s="65" t="s">
        <v>140</v>
      </c>
      <c r="H150" s="45"/>
      <c r="I150" s="45"/>
      <c r="J150" s="93"/>
    </row>
    <row r="151" spans="1:10" ht="53.25" customHeight="1">
      <c r="A151" s="84">
        <f t="shared" si="7"/>
        <v>144</v>
      </c>
      <c r="B151" s="87" t="s">
        <v>63</v>
      </c>
      <c r="C151" s="63" t="s">
        <v>66</v>
      </c>
      <c r="D151" s="63" t="s">
        <v>5</v>
      </c>
      <c r="E151" s="63" t="s">
        <v>119</v>
      </c>
      <c r="F151" s="64" t="str">
        <f t="shared" si="6"/>
        <v>LV-144</v>
      </c>
      <c r="G151" s="65" t="s">
        <v>2</v>
      </c>
      <c r="H151" s="45"/>
      <c r="I151" s="45"/>
      <c r="J151" s="93"/>
    </row>
    <row r="152" spans="1:10" ht="62.25" customHeight="1">
      <c r="A152" s="84">
        <f t="shared" si="7"/>
        <v>145</v>
      </c>
      <c r="B152" s="87" t="s">
        <v>63</v>
      </c>
      <c r="C152" s="63" t="s">
        <v>66</v>
      </c>
      <c r="D152" s="63" t="s">
        <v>5</v>
      </c>
      <c r="E152" s="63" t="s">
        <v>119</v>
      </c>
      <c r="F152" s="64" t="str">
        <f t="shared" si="6"/>
        <v>LV-145</v>
      </c>
      <c r="G152" s="65" t="s">
        <v>3</v>
      </c>
      <c r="H152" s="45"/>
      <c r="I152" s="45"/>
      <c r="J152" s="93"/>
    </row>
    <row r="153" spans="1:10" ht="28.5" customHeight="1">
      <c r="A153" s="84">
        <f t="shared" si="7"/>
        <v>146</v>
      </c>
      <c r="B153" s="87" t="s">
        <v>63</v>
      </c>
      <c r="C153" s="63" t="s">
        <v>66</v>
      </c>
      <c r="D153" s="63" t="s">
        <v>5</v>
      </c>
      <c r="E153" s="63" t="s">
        <v>119</v>
      </c>
      <c r="F153" s="64" t="str">
        <f t="shared" si="6"/>
        <v>LV-146</v>
      </c>
      <c r="G153" s="65" t="s">
        <v>150</v>
      </c>
      <c r="H153" s="45"/>
      <c r="I153" s="45"/>
      <c r="J153" s="89"/>
    </row>
    <row r="154" spans="1:10" ht="39.75" customHeight="1">
      <c r="A154" s="84">
        <f t="shared" si="7"/>
        <v>147</v>
      </c>
      <c r="B154" s="87" t="s">
        <v>63</v>
      </c>
      <c r="C154" s="63" t="s">
        <v>66</v>
      </c>
      <c r="D154" s="63" t="s">
        <v>5</v>
      </c>
      <c r="E154" s="63" t="s">
        <v>119</v>
      </c>
      <c r="F154" s="64" t="str">
        <f t="shared" si="6"/>
        <v>LV-147</v>
      </c>
      <c r="G154" s="65" t="s">
        <v>162</v>
      </c>
      <c r="H154" s="45"/>
      <c r="I154" s="45"/>
      <c r="J154" s="93"/>
    </row>
    <row r="155" spans="1:10" ht="27" customHeight="1">
      <c r="A155" s="84">
        <f t="shared" si="7"/>
        <v>148</v>
      </c>
      <c r="B155" s="87" t="s">
        <v>63</v>
      </c>
      <c r="C155" s="63" t="s">
        <v>66</v>
      </c>
      <c r="D155" s="63" t="s">
        <v>6</v>
      </c>
      <c r="E155" s="63" t="s">
        <v>119</v>
      </c>
      <c r="F155" s="64" t="str">
        <f t="shared" si="6"/>
        <v>LV-148</v>
      </c>
      <c r="G155" s="65" t="s">
        <v>4</v>
      </c>
      <c r="H155" s="45"/>
      <c r="I155" s="45"/>
      <c r="J155" s="89"/>
    </row>
    <row r="156" spans="1:10" ht="163.5" customHeight="1">
      <c r="A156" s="84">
        <f t="shared" si="7"/>
        <v>149</v>
      </c>
      <c r="B156" s="87" t="s">
        <v>63</v>
      </c>
      <c r="C156" s="63" t="s">
        <v>66</v>
      </c>
      <c r="D156" s="63" t="s">
        <v>6</v>
      </c>
      <c r="E156" s="63" t="s">
        <v>119</v>
      </c>
      <c r="F156" s="64" t="str">
        <f t="shared" si="6"/>
        <v>LV-149</v>
      </c>
      <c r="G156" s="65" t="s">
        <v>10</v>
      </c>
      <c r="H156" s="46"/>
      <c r="I156" s="46"/>
      <c r="J156" s="94"/>
    </row>
    <row r="157" spans="1:10" ht="156" customHeight="1" thickBot="1">
      <c r="A157" s="84">
        <f t="shared" si="7"/>
        <v>150</v>
      </c>
      <c r="B157" s="96" t="s">
        <v>63</v>
      </c>
      <c r="C157" s="97" t="s">
        <v>66</v>
      </c>
      <c r="D157" s="97" t="s">
        <v>6</v>
      </c>
      <c r="E157" s="97" t="s">
        <v>119</v>
      </c>
      <c r="F157" s="98" t="str">
        <f t="shared" si="6"/>
        <v>LV-150</v>
      </c>
      <c r="G157" s="99" t="s">
        <v>133</v>
      </c>
      <c r="H157" s="100"/>
      <c r="I157" s="100"/>
      <c r="J157" s="101"/>
    </row>
    <row r="158" spans="1:7" ht="11.25">
      <c r="A158" s="73"/>
      <c r="B158" s="33"/>
      <c r="C158" s="34"/>
      <c r="D158" s="34"/>
      <c r="E158" s="35"/>
      <c r="F158" s="36"/>
      <c r="G158" s="37"/>
    </row>
    <row r="159" spans="1:7" ht="11.25">
      <c r="A159" s="73"/>
      <c r="B159" s="33"/>
      <c r="C159" s="34"/>
      <c r="D159" s="34"/>
      <c r="E159" s="35"/>
      <c r="F159" s="36"/>
      <c r="G159" s="37"/>
    </row>
    <row r="160" spans="1:7" ht="11.25">
      <c r="A160" s="73"/>
      <c r="B160" s="33"/>
      <c r="C160" s="34"/>
      <c r="D160" s="34"/>
      <c r="E160" s="35"/>
      <c r="F160" s="36"/>
      <c r="G160" s="37"/>
    </row>
    <row r="161" spans="1:7" ht="11.25">
      <c r="A161" s="73"/>
      <c r="B161" s="33"/>
      <c r="C161" s="34"/>
      <c r="D161" s="34"/>
      <c r="E161" s="35"/>
      <c r="F161" s="36"/>
      <c r="G161" s="37"/>
    </row>
    <row r="166" ht="27.75" customHeight="1"/>
    <row r="181" ht="10.5" customHeight="1"/>
    <row r="194" ht="10.5" customHeight="1"/>
    <row r="220" ht="48" customHeight="1"/>
    <row r="221" ht="164.25" customHeight="1"/>
  </sheetData>
  <sheetProtection/>
  <mergeCells count="6">
    <mergeCell ref="B1:D1"/>
    <mergeCell ref="C2:E2"/>
    <mergeCell ref="C4:J4"/>
    <mergeCell ref="B5:G6"/>
    <mergeCell ref="H5:J6"/>
    <mergeCell ref="H2:J2"/>
  </mergeCells>
  <dataValidations count="1">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Height="0" fitToWidth="1" horizontalDpi="600" verticalDpi="600" orientation="landscape" paperSize="5" r:id="rId2"/>
  <headerFooter>
    <oddHeader>&amp;LAttachment F07a
&amp;A&amp;RSPS SaaS HCM Solution
RFP # 060B3490012</oddHeader>
    <oddFooter>&amp;C&amp;9Page &amp;P of &amp;N&amp;R&amp;9May 22, 2013</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B1" sqref="B1:C1"/>
    </sheetView>
  </sheetViews>
  <sheetFormatPr defaultColWidth="9.140625" defaultRowHeight="12.75"/>
  <cols>
    <col min="1" max="1" width="4.421875" style="30" hidden="1" customWidth="1"/>
    <col min="2" max="2" width="9.140625" style="44" customWidth="1"/>
    <col min="3" max="3" width="13.140625" style="44" customWidth="1"/>
    <col min="4" max="4" width="14.57421875" style="44" customWidth="1"/>
    <col min="5" max="5" width="8.8515625" style="44" customWidth="1"/>
    <col min="6" max="6" width="7.8515625" style="44" customWidth="1"/>
    <col min="7" max="7" width="35.00390625" style="44" customWidth="1"/>
    <col min="8" max="8" width="12.7109375" style="55" bestFit="1" customWidth="1"/>
    <col min="9" max="9" width="9.8515625" style="55" customWidth="1"/>
    <col min="10" max="10" width="36.8515625" style="44" customWidth="1"/>
    <col min="11" max="16384" width="9.140625" style="44" customWidth="1"/>
  </cols>
  <sheetData>
    <row r="1" spans="1:10" ht="12.75" customHeight="1">
      <c r="A1" s="48"/>
      <c r="B1" s="123" t="s">
        <v>109</v>
      </c>
      <c r="C1" s="140"/>
      <c r="D1" s="78"/>
      <c r="E1" s="78"/>
      <c r="F1" s="78"/>
      <c r="G1" s="78"/>
      <c r="H1" s="79"/>
      <c r="I1" s="79"/>
      <c r="J1" s="102"/>
    </row>
    <row r="2" spans="1:10" ht="57.75" customHeight="1">
      <c r="A2" s="50"/>
      <c r="B2" s="81"/>
      <c r="C2" s="125" t="s">
        <v>110</v>
      </c>
      <c r="D2" s="141"/>
      <c r="E2" s="76"/>
      <c r="F2" s="23"/>
      <c r="G2" s="75" t="s">
        <v>111</v>
      </c>
      <c r="H2" s="54"/>
      <c r="I2" s="153" t="s">
        <v>112</v>
      </c>
      <c r="J2" s="139"/>
    </row>
    <row r="3" spans="1:10" ht="12" customHeight="1">
      <c r="A3" s="50"/>
      <c r="B3" s="81"/>
      <c r="C3" s="51"/>
      <c r="D3" s="51"/>
      <c r="E3" s="51"/>
      <c r="F3" s="51"/>
      <c r="G3" s="51"/>
      <c r="H3" s="52"/>
      <c r="I3" s="52"/>
      <c r="J3" s="103"/>
    </row>
    <row r="4" spans="1:10" ht="120" customHeight="1" thickBot="1">
      <c r="A4" s="50"/>
      <c r="B4" s="83"/>
      <c r="C4" s="127" t="s">
        <v>243</v>
      </c>
      <c r="D4" s="151"/>
      <c r="E4" s="151"/>
      <c r="F4" s="151"/>
      <c r="G4" s="151"/>
      <c r="H4" s="151"/>
      <c r="I4" s="151"/>
      <c r="J4" s="152"/>
    </row>
    <row r="5" spans="1:10" ht="11.25" customHeight="1">
      <c r="A5" s="104"/>
      <c r="B5" s="142" t="s">
        <v>62</v>
      </c>
      <c r="C5" s="143"/>
      <c r="D5" s="143"/>
      <c r="E5" s="143"/>
      <c r="F5" s="143"/>
      <c r="G5" s="143"/>
      <c r="H5" s="146" t="s">
        <v>52</v>
      </c>
      <c r="I5" s="146"/>
      <c r="J5" s="147"/>
    </row>
    <row r="6" spans="1:10" ht="12.75">
      <c r="A6" s="105"/>
      <c r="B6" s="144"/>
      <c r="C6" s="145"/>
      <c r="D6" s="145"/>
      <c r="E6" s="145"/>
      <c r="F6" s="145"/>
      <c r="G6" s="145"/>
      <c r="H6" s="148"/>
      <c r="I6" s="149"/>
      <c r="J6" s="150"/>
    </row>
    <row r="7" spans="1:10" ht="33.75" customHeight="1">
      <c r="A7" s="106" t="s">
        <v>124</v>
      </c>
      <c r="B7" s="85" t="s">
        <v>123</v>
      </c>
      <c r="C7" s="2" t="s">
        <v>120</v>
      </c>
      <c r="D7" s="3" t="s">
        <v>121</v>
      </c>
      <c r="E7" s="2" t="s">
        <v>61</v>
      </c>
      <c r="F7" s="3" t="s">
        <v>122</v>
      </c>
      <c r="G7" s="3" t="s">
        <v>59</v>
      </c>
      <c r="H7" s="4" t="s">
        <v>113</v>
      </c>
      <c r="I7" s="4" t="s">
        <v>114</v>
      </c>
      <c r="J7" s="86" t="s">
        <v>171</v>
      </c>
    </row>
    <row r="8" spans="1:10" ht="54" customHeight="1">
      <c r="A8" s="104">
        <v>1</v>
      </c>
      <c r="B8" s="107" t="s">
        <v>63</v>
      </c>
      <c r="C8" s="21" t="s">
        <v>86</v>
      </c>
      <c r="D8" s="21" t="s">
        <v>86</v>
      </c>
      <c r="E8" s="5" t="s">
        <v>58</v>
      </c>
      <c r="F8" s="7" t="str">
        <f aca="true" t="shared" si="0" ref="F8:F25">IF(B8&lt;&gt;"",CONCATENATE(B8,"RPT-",A8),"")</f>
        <v>LVRPT-1</v>
      </c>
      <c r="G8" s="8" t="s">
        <v>29</v>
      </c>
      <c r="H8" s="45"/>
      <c r="I8" s="45"/>
      <c r="J8" s="88"/>
    </row>
    <row r="9" spans="1:10" ht="42" customHeight="1">
      <c r="A9" s="104">
        <f aca="true" t="shared" si="1" ref="A9:A29">SUM(A8)+1</f>
        <v>2</v>
      </c>
      <c r="B9" s="107" t="s">
        <v>63</v>
      </c>
      <c r="C9" s="21" t="s">
        <v>80</v>
      </c>
      <c r="D9" s="21" t="s">
        <v>80</v>
      </c>
      <c r="E9" s="5" t="s">
        <v>58</v>
      </c>
      <c r="F9" s="7" t="str">
        <f t="shared" si="0"/>
        <v>LVRPT-2</v>
      </c>
      <c r="G9" s="8" t="s">
        <v>30</v>
      </c>
      <c r="H9" s="45"/>
      <c r="I9" s="45"/>
      <c r="J9" s="93"/>
    </row>
    <row r="10" spans="1:10" ht="44.25" customHeight="1">
      <c r="A10" s="104">
        <f t="shared" si="1"/>
        <v>3</v>
      </c>
      <c r="B10" s="107" t="s">
        <v>63</v>
      </c>
      <c r="C10" s="21" t="s">
        <v>80</v>
      </c>
      <c r="D10" s="21" t="s">
        <v>80</v>
      </c>
      <c r="E10" s="5" t="s">
        <v>58</v>
      </c>
      <c r="F10" s="7" t="str">
        <f t="shared" si="0"/>
        <v>LVRPT-3</v>
      </c>
      <c r="G10" s="8" t="s">
        <v>31</v>
      </c>
      <c r="H10" s="45"/>
      <c r="I10" s="45"/>
      <c r="J10" s="93"/>
    </row>
    <row r="11" spans="1:10" ht="55.5" customHeight="1">
      <c r="A11" s="104">
        <f t="shared" si="1"/>
        <v>4</v>
      </c>
      <c r="B11" s="107" t="s">
        <v>63</v>
      </c>
      <c r="C11" s="21" t="s">
        <v>80</v>
      </c>
      <c r="D11" s="21" t="s">
        <v>80</v>
      </c>
      <c r="E11" s="5" t="s">
        <v>58</v>
      </c>
      <c r="F11" s="7" t="str">
        <f t="shared" si="0"/>
        <v>LVRPT-4</v>
      </c>
      <c r="G11" s="29" t="s">
        <v>32</v>
      </c>
      <c r="H11" s="45"/>
      <c r="I11" s="45"/>
      <c r="J11" s="88"/>
    </row>
    <row r="12" spans="1:10" ht="38.25">
      <c r="A12" s="104">
        <f t="shared" si="1"/>
        <v>5</v>
      </c>
      <c r="B12" s="107" t="s">
        <v>63</v>
      </c>
      <c r="C12" s="21" t="s">
        <v>80</v>
      </c>
      <c r="D12" s="21" t="s">
        <v>80</v>
      </c>
      <c r="E12" s="5" t="s">
        <v>58</v>
      </c>
      <c r="F12" s="7" t="str">
        <f t="shared" si="0"/>
        <v>LVRPT-5</v>
      </c>
      <c r="G12" s="29" t="s">
        <v>33</v>
      </c>
      <c r="H12" s="45"/>
      <c r="I12" s="45"/>
      <c r="J12" s="88"/>
    </row>
    <row r="13" spans="1:10" ht="59.25" customHeight="1">
      <c r="A13" s="104">
        <f t="shared" si="1"/>
        <v>6</v>
      </c>
      <c r="B13" s="107" t="s">
        <v>63</v>
      </c>
      <c r="C13" s="21" t="s">
        <v>80</v>
      </c>
      <c r="D13" s="21" t="s">
        <v>80</v>
      </c>
      <c r="E13" s="5" t="s">
        <v>58</v>
      </c>
      <c r="F13" s="7" t="str">
        <f t="shared" si="0"/>
        <v>LVRPT-6</v>
      </c>
      <c r="G13" s="29" t="s">
        <v>34</v>
      </c>
      <c r="H13" s="45"/>
      <c r="I13" s="45"/>
      <c r="J13" s="88"/>
    </row>
    <row r="14" spans="1:10" ht="60" customHeight="1">
      <c r="A14" s="104">
        <f t="shared" si="1"/>
        <v>7</v>
      </c>
      <c r="B14" s="107" t="s">
        <v>63</v>
      </c>
      <c r="C14" s="21" t="s">
        <v>80</v>
      </c>
      <c r="D14" s="21" t="s">
        <v>80</v>
      </c>
      <c r="E14" s="5" t="s">
        <v>58</v>
      </c>
      <c r="F14" s="7" t="str">
        <f t="shared" si="0"/>
        <v>LVRPT-7</v>
      </c>
      <c r="G14" s="29" t="s">
        <v>35</v>
      </c>
      <c r="H14" s="45"/>
      <c r="I14" s="45"/>
      <c r="J14" s="88"/>
    </row>
    <row r="15" spans="1:10" ht="57" customHeight="1">
      <c r="A15" s="104">
        <f t="shared" si="1"/>
        <v>8</v>
      </c>
      <c r="B15" s="107" t="s">
        <v>63</v>
      </c>
      <c r="C15" s="21" t="s">
        <v>80</v>
      </c>
      <c r="D15" s="21" t="s">
        <v>80</v>
      </c>
      <c r="E15" s="5" t="s">
        <v>58</v>
      </c>
      <c r="F15" s="7" t="str">
        <f t="shared" si="0"/>
        <v>LVRPT-8</v>
      </c>
      <c r="G15" s="29" t="s">
        <v>36</v>
      </c>
      <c r="H15" s="45"/>
      <c r="I15" s="45"/>
      <c r="J15" s="88"/>
    </row>
    <row r="16" spans="1:10" ht="70.5" customHeight="1">
      <c r="A16" s="104">
        <f t="shared" si="1"/>
        <v>9</v>
      </c>
      <c r="B16" s="107" t="s">
        <v>63</v>
      </c>
      <c r="C16" s="21" t="s">
        <v>80</v>
      </c>
      <c r="D16" s="21" t="s">
        <v>80</v>
      </c>
      <c r="E16" s="5" t="s">
        <v>58</v>
      </c>
      <c r="F16" s="7" t="str">
        <f t="shared" si="0"/>
        <v>LVRPT-9</v>
      </c>
      <c r="G16" s="29" t="s">
        <v>37</v>
      </c>
      <c r="H16" s="45"/>
      <c r="I16" s="45"/>
      <c r="J16" s="88"/>
    </row>
    <row r="17" spans="1:10" ht="34.5" customHeight="1">
      <c r="A17" s="104">
        <f t="shared" si="1"/>
        <v>10</v>
      </c>
      <c r="B17" s="107" t="s">
        <v>63</v>
      </c>
      <c r="C17" s="6" t="s">
        <v>73</v>
      </c>
      <c r="D17" s="6" t="s">
        <v>66</v>
      </c>
      <c r="E17" s="5" t="s">
        <v>58</v>
      </c>
      <c r="F17" s="7" t="str">
        <f t="shared" si="0"/>
        <v>LVRPT-10</v>
      </c>
      <c r="G17" s="29" t="s">
        <v>38</v>
      </c>
      <c r="H17" s="45"/>
      <c r="I17" s="45"/>
      <c r="J17" s="88"/>
    </row>
    <row r="18" spans="1:10" ht="127.5" customHeight="1">
      <c r="A18" s="104">
        <f t="shared" si="1"/>
        <v>11</v>
      </c>
      <c r="B18" s="107" t="s">
        <v>63</v>
      </c>
      <c r="C18" s="21" t="s">
        <v>81</v>
      </c>
      <c r="D18" s="21" t="s">
        <v>81</v>
      </c>
      <c r="E18" s="5" t="s">
        <v>60</v>
      </c>
      <c r="F18" s="7" t="str">
        <f t="shared" si="0"/>
        <v>LVRPT-11</v>
      </c>
      <c r="G18" s="8" t="s">
        <v>12</v>
      </c>
      <c r="H18" s="46"/>
      <c r="I18" s="46"/>
      <c r="J18" s="90"/>
    </row>
    <row r="19" spans="1:10" ht="74.25" customHeight="1">
      <c r="A19" s="104">
        <f t="shared" si="1"/>
        <v>12</v>
      </c>
      <c r="B19" s="107" t="s">
        <v>63</v>
      </c>
      <c r="C19" s="21" t="s">
        <v>81</v>
      </c>
      <c r="D19" s="21" t="s">
        <v>81</v>
      </c>
      <c r="E19" s="5" t="s">
        <v>60</v>
      </c>
      <c r="F19" s="7" t="str">
        <f t="shared" si="0"/>
        <v>LVRPT-12</v>
      </c>
      <c r="G19" s="8" t="s">
        <v>70</v>
      </c>
      <c r="H19" s="46"/>
      <c r="I19" s="46"/>
      <c r="J19" s="90"/>
    </row>
    <row r="20" spans="1:10" ht="61.5" customHeight="1">
      <c r="A20" s="104">
        <f t="shared" si="1"/>
        <v>13</v>
      </c>
      <c r="B20" s="107" t="s">
        <v>63</v>
      </c>
      <c r="C20" s="21" t="s">
        <v>80</v>
      </c>
      <c r="D20" s="6" t="s">
        <v>80</v>
      </c>
      <c r="E20" s="5" t="s">
        <v>60</v>
      </c>
      <c r="F20" s="7" t="str">
        <f t="shared" si="0"/>
        <v>LVRPT-13</v>
      </c>
      <c r="G20" s="8" t="s">
        <v>71</v>
      </c>
      <c r="H20" s="46"/>
      <c r="I20" s="46"/>
      <c r="J20" s="90"/>
    </row>
    <row r="21" spans="1:10" ht="74.25" customHeight="1">
      <c r="A21" s="104">
        <f t="shared" si="1"/>
        <v>14</v>
      </c>
      <c r="B21" s="107" t="s">
        <v>63</v>
      </c>
      <c r="C21" s="21" t="s">
        <v>75</v>
      </c>
      <c r="D21" s="6" t="s">
        <v>73</v>
      </c>
      <c r="E21" s="5" t="s">
        <v>60</v>
      </c>
      <c r="F21" s="7" t="str">
        <f t="shared" si="0"/>
        <v>LVRPT-14</v>
      </c>
      <c r="G21" s="8" t="s">
        <v>115</v>
      </c>
      <c r="H21" s="46"/>
      <c r="I21" s="46"/>
      <c r="J21" s="88"/>
    </row>
    <row r="22" spans="1:10" ht="75" customHeight="1">
      <c r="A22" s="104">
        <f t="shared" si="1"/>
        <v>15</v>
      </c>
      <c r="B22" s="107" t="s">
        <v>63</v>
      </c>
      <c r="C22" s="21" t="s">
        <v>75</v>
      </c>
      <c r="D22" s="6" t="s">
        <v>73</v>
      </c>
      <c r="E22" s="5" t="s">
        <v>60</v>
      </c>
      <c r="F22" s="7" t="str">
        <f t="shared" si="0"/>
        <v>LVRPT-15</v>
      </c>
      <c r="G22" s="8" t="s">
        <v>116</v>
      </c>
      <c r="H22" s="46"/>
      <c r="I22" s="46"/>
      <c r="J22" s="88"/>
    </row>
    <row r="23" spans="1:10" ht="72" customHeight="1">
      <c r="A23" s="104">
        <f t="shared" si="1"/>
        <v>16</v>
      </c>
      <c r="B23" s="107" t="s">
        <v>63</v>
      </c>
      <c r="C23" s="21" t="s">
        <v>75</v>
      </c>
      <c r="D23" s="6" t="s">
        <v>73</v>
      </c>
      <c r="E23" s="5" t="s">
        <v>60</v>
      </c>
      <c r="F23" s="7" t="str">
        <f t="shared" si="0"/>
        <v>LVRPT-16</v>
      </c>
      <c r="G23" s="8" t="s">
        <v>117</v>
      </c>
      <c r="H23" s="46"/>
      <c r="I23" s="46"/>
      <c r="J23" s="92"/>
    </row>
    <row r="24" spans="1:10" ht="52.5" customHeight="1">
      <c r="A24" s="104">
        <f t="shared" si="1"/>
        <v>17</v>
      </c>
      <c r="B24" s="107" t="s">
        <v>63</v>
      </c>
      <c r="C24" s="21" t="s">
        <v>80</v>
      </c>
      <c r="D24" s="21" t="s">
        <v>80</v>
      </c>
      <c r="E24" s="5" t="s">
        <v>60</v>
      </c>
      <c r="F24" s="7" t="str">
        <f t="shared" si="0"/>
        <v>LVRPT-17</v>
      </c>
      <c r="G24" s="8" t="s">
        <v>118</v>
      </c>
      <c r="H24" s="46"/>
      <c r="I24" s="46"/>
      <c r="J24" s="88"/>
    </row>
    <row r="25" spans="1:10" ht="54" customHeight="1">
      <c r="A25" s="104">
        <f t="shared" si="1"/>
        <v>18</v>
      </c>
      <c r="B25" s="107" t="s">
        <v>63</v>
      </c>
      <c r="C25" s="21" t="s">
        <v>81</v>
      </c>
      <c r="D25" s="21" t="s">
        <v>81</v>
      </c>
      <c r="E25" s="5" t="s">
        <v>60</v>
      </c>
      <c r="F25" s="7" t="str">
        <f t="shared" si="0"/>
        <v>LVRPT-18</v>
      </c>
      <c r="G25" s="22" t="s">
        <v>13</v>
      </c>
      <c r="H25" s="46"/>
      <c r="I25" s="46"/>
      <c r="J25" s="88"/>
    </row>
    <row r="26" spans="1:10" ht="50.25" customHeight="1">
      <c r="A26" s="104">
        <f t="shared" si="1"/>
        <v>19</v>
      </c>
      <c r="B26" s="107" t="s">
        <v>63</v>
      </c>
      <c r="C26" s="21" t="s">
        <v>81</v>
      </c>
      <c r="D26" s="21" t="s">
        <v>81</v>
      </c>
      <c r="E26" s="5" t="s">
        <v>60</v>
      </c>
      <c r="F26" s="7" t="str">
        <f>IF(B26&lt;&gt;"",CONCATENATE(B26,"RPT-",A26),"")</f>
        <v>LVRPT-19</v>
      </c>
      <c r="G26" s="22" t="s">
        <v>14</v>
      </c>
      <c r="H26" s="46"/>
      <c r="I26" s="46"/>
      <c r="J26" s="88"/>
    </row>
    <row r="27" spans="1:10" ht="50.25" customHeight="1">
      <c r="A27" s="104">
        <f t="shared" si="1"/>
        <v>20</v>
      </c>
      <c r="B27" s="107" t="s">
        <v>63</v>
      </c>
      <c r="C27" s="21" t="s">
        <v>81</v>
      </c>
      <c r="D27" s="21" t="s">
        <v>81</v>
      </c>
      <c r="E27" s="5" t="s">
        <v>60</v>
      </c>
      <c r="F27" s="7" t="str">
        <f>IF(B27&lt;&gt;"",CONCATENATE(B27,"RPT-",A27),"")</f>
        <v>LVRPT-20</v>
      </c>
      <c r="G27" s="22" t="s">
        <v>15</v>
      </c>
      <c r="H27" s="46"/>
      <c r="I27" s="46"/>
      <c r="J27" s="88"/>
    </row>
    <row r="28" spans="1:10" ht="105.75" customHeight="1">
      <c r="A28" s="104">
        <f t="shared" si="1"/>
        <v>21</v>
      </c>
      <c r="B28" s="108" t="s">
        <v>63</v>
      </c>
      <c r="C28" s="1" t="s">
        <v>73</v>
      </c>
      <c r="D28" s="1" t="s">
        <v>66</v>
      </c>
      <c r="E28" s="10" t="s">
        <v>88</v>
      </c>
      <c r="F28" s="9" t="str">
        <f>IF(B28&lt;&gt;"",CONCATENATE(B28,"RPT-",A28),"")</f>
        <v>LVRPT-21</v>
      </c>
      <c r="G28" s="10" t="s">
        <v>87</v>
      </c>
      <c r="H28" s="45"/>
      <c r="I28" s="45"/>
      <c r="J28" s="109"/>
    </row>
    <row r="29" spans="1:10" ht="190.5" customHeight="1" thickBot="1">
      <c r="A29" s="104">
        <f t="shared" si="1"/>
        <v>22</v>
      </c>
      <c r="B29" s="110" t="s">
        <v>63</v>
      </c>
      <c r="C29" s="111" t="s">
        <v>73</v>
      </c>
      <c r="D29" s="112" t="s">
        <v>90</v>
      </c>
      <c r="E29" s="112" t="s">
        <v>88</v>
      </c>
      <c r="F29" s="113" t="str">
        <f>IF(B29&lt;&gt;"",CONCATENATE(B29,"RPT-",A29),"")</f>
        <v>LVRPT-22</v>
      </c>
      <c r="G29" s="112" t="s">
        <v>89</v>
      </c>
      <c r="H29" s="100"/>
      <c r="I29" s="100"/>
      <c r="J29" s="114"/>
    </row>
    <row r="30" spans="2:10" ht="12.75">
      <c r="B30" s="23"/>
      <c r="C30" s="23"/>
      <c r="D30" s="25"/>
      <c r="E30" s="25"/>
      <c r="F30" s="28"/>
      <c r="G30" s="28"/>
      <c r="H30" s="53"/>
      <c r="I30" s="53"/>
      <c r="J30" s="28"/>
    </row>
  </sheetData>
  <sheetProtection/>
  <mergeCells count="6">
    <mergeCell ref="B1:C1"/>
    <mergeCell ref="C2:D2"/>
    <mergeCell ref="B5:G6"/>
    <mergeCell ref="H5:J6"/>
    <mergeCell ref="C4:J4"/>
    <mergeCell ref="I2:J2"/>
  </mergeCells>
  <dataValidations count="3">
    <dataValidation type="list" allowBlank="1" showInputMessage="1" showErrorMessage="1" sqref="D29">
      <formula1>INDIRECT(SUBSTITUTE(B29&amp;(VLOOKUP(C29,NameLookup,2,0))," ",""))</formula1>
    </dataValidation>
    <dataValidation type="list" allowBlank="1" showInputMessage="1" showErrorMessage="1" promptTitle="Function Code Entry" prompt="Select Function Code from list" errorTitle="Function Code Entry Error" error="You must select a value from the list" sqref="B28:B29">
      <formula1>ValidFuncCodes</formula1>
    </dataValidation>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Height="0" fitToWidth="1" horizontalDpi="600" verticalDpi="600" orientation="landscape" paperSize="5" r:id="rId2"/>
  <headerFooter>
    <oddHeader>&amp;LAttachment F07a
&amp;A&amp;RSPS SaaS HCM Solution
RFP # 060B3490012</oddHeader>
    <oddFooter>&amp;C&amp;9Page &amp;P of &amp;N&amp;R&amp;9May 22, 2013</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A1" sqref="A1"/>
    </sheetView>
  </sheetViews>
  <sheetFormatPr defaultColWidth="9.140625" defaultRowHeight="12.75"/>
  <cols>
    <col min="1" max="1" width="12.57421875" style="31" customWidth="1"/>
    <col min="2" max="2" width="46.421875" style="31" customWidth="1"/>
    <col min="3" max="3" width="54.8515625" style="31" customWidth="1"/>
    <col min="4" max="16384" width="9.140625" style="31" customWidth="1"/>
  </cols>
  <sheetData>
    <row r="1" spans="1:3" ht="11.25">
      <c r="A1" s="115" t="s">
        <v>55</v>
      </c>
      <c r="B1" s="116" t="s">
        <v>54</v>
      </c>
      <c r="C1" s="117" t="s">
        <v>56</v>
      </c>
    </row>
    <row r="2" spans="1:3" ht="25.5">
      <c r="A2" s="118" t="s">
        <v>134</v>
      </c>
      <c r="B2" s="32" t="s">
        <v>151</v>
      </c>
      <c r="C2" s="119" t="s">
        <v>181</v>
      </c>
    </row>
    <row r="3" spans="1:3" ht="12.75">
      <c r="A3" s="118" t="s">
        <v>134</v>
      </c>
      <c r="B3" s="32" t="s">
        <v>152</v>
      </c>
      <c r="C3" s="119" t="s">
        <v>181</v>
      </c>
    </row>
    <row r="4" spans="1:3" ht="25.5">
      <c r="A4" s="118" t="s">
        <v>134</v>
      </c>
      <c r="B4" s="32" t="s">
        <v>153</v>
      </c>
      <c r="C4" s="119" t="s">
        <v>181</v>
      </c>
    </row>
    <row r="5" spans="1:3" ht="25.5">
      <c r="A5" s="118" t="s">
        <v>134</v>
      </c>
      <c r="B5" s="32" t="s">
        <v>154</v>
      </c>
      <c r="C5" s="119" t="s">
        <v>181</v>
      </c>
    </row>
    <row r="6" spans="1:3" ht="25.5">
      <c r="A6" s="118" t="s">
        <v>134</v>
      </c>
      <c r="B6" s="32" t="s">
        <v>155</v>
      </c>
      <c r="C6" s="119" t="s">
        <v>181</v>
      </c>
    </row>
    <row r="7" spans="1:3" ht="25.5">
      <c r="A7" s="118" t="s">
        <v>134</v>
      </c>
      <c r="B7" s="32" t="s">
        <v>47</v>
      </c>
      <c r="C7" s="119" t="s">
        <v>181</v>
      </c>
    </row>
    <row r="8" spans="1:3" ht="12.75">
      <c r="A8" s="118" t="s">
        <v>134</v>
      </c>
      <c r="B8" s="32" t="s">
        <v>48</v>
      </c>
      <c r="C8" s="119" t="s">
        <v>181</v>
      </c>
    </row>
    <row r="9" spans="1:3" ht="12.75">
      <c r="A9" s="118" t="s">
        <v>134</v>
      </c>
      <c r="B9" s="38" t="s">
        <v>49</v>
      </c>
      <c r="C9" s="119" t="s">
        <v>181</v>
      </c>
    </row>
    <row r="10" spans="1:3" ht="12.75" customHeight="1">
      <c r="A10" s="118" t="s">
        <v>134</v>
      </c>
      <c r="B10" s="38" t="s">
        <v>50</v>
      </c>
      <c r="C10" s="119" t="s">
        <v>181</v>
      </c>
    </row>
    <row r="11" spans="1:3" ht="12.75">
      <c r="A11" s="118" t="s">
        <v>134</v>
      </c>
      <c r="B11" s="38" t="s">
        <v>51</v>
      </c>
      <c r="C11" s="119" t="s">
        <v>181</v>
      </c>
    </row>
    <row r="12" spans="1:3" ht="13.5" thickBot="1">
      <c r="A12" s="120" t="s">
        <v>7</v>
      </c>
      <c r="B12" s="121" t="s">
        <v>8</v>
      </c>
      <c r="C12" s="122" t="s">
        <v>9</v>
      </c>
    </row>
  </sheetData>
  <sheetProtection/>
  <printOptions horizontalCentered="1"/>
  <pageMargins left="1" right="1" top="1.2" bottom="1" header="0.4" footer="0.4"/>
  <pageSetup fitToHeight="0" fitToWidth="1" horizontalDpi="600" verticalDpi="600" orientation="landscape" paperSize="5" r:id="rId2"/>
  <headerFooter>
    <oddHeader>&amp;LAttachment F07a
&amp;A&amp;RSPS SaaS HCM Solution
RFP # 060B3490012</oddHeader>
    <oddFooter>&amp;C&amp;9Page &amp;P of &amp;N&amp;R&amp;9May 22, 2013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Statewide Personnel System Software as a Service Human Capital Management Solution Project No. 060B3490012 - Attachment F07a</dc:title>
  <dc:subject/>
  <dc:creator>mdeguzman</dc:creator>
  <cp:keywords/>
  <dc:description/>
  <cp:lastModifiedBy>Scherer, Jerry</cp:lastModifiedBy>
  <cp:lastPrinted>2013-05-08T12:05:33Z</cp:lastPrinted>
  <dcterms:created xsi:type="dcterms:W3CDTF">2011-12-14T15:00:37Z</dcterms:created>
  <dcterms:modified xsi:type="dcterms:W3CDTF">2013-05-23T16:57:55Z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0x01010022CD94C6BA4CE44087D92EAAB8108E9E</vt:lpwstr>
  </property>
  <property fmtid="{D5CDD505-2E9C-101B-9397-08002B2CF9AE}" pid="4" name="display_urn:schemas-microsoft-com:office:office#Editor">
    <vt:lpwstr>Installer, sp19</vt:lpwstr>
  </property>
  <property fmtid="{D5CDD505-2E9C-101B-9397-08002B2CF9AE}" pid="5" name="display_urn:schemas-microsoft-com:office:office#Author">
    <vt:lpwstr>Installer, sp19</vt:lpwstr>
  </property>
</Properties>
</file>