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45"/>
  </bookViews>
  <sheets>
    <sheet name="Cover" sheetId="6" r:id="rId1"/>
    <sheet name="Summary Sheet" sheetId="7" r:id="rId2"/>
    <sheet name="TC Device" sheetId="1" r:id="rId3"/>
    <sheet name="TC Accessories" sheetId="2" r:id="rId4"/>
    <sheet name="TCD Support" sheetId="3" r:id="rId5"/>
    <sheet name="TC Cloud SaaS" sheetId="4" r:id="rId6"/>
    <sheet name="TC Inst &amp; Impl Services" sheetId="5" r:id="rId7"/>
  </sheets>
  <definedNames>
    <definedName name="_xlnm.Print_Area" localSheetId="1">'Summary Sheet'!$A$1:$I$71</definedName>
  </definedNames>
  <calcPr calcId="162913"/>
</workbook>
</file>

<file path=xl/calcChain.xml><?xml version="1.0" encoding="utf-8"?>
<calcChain xmlns="http://schemas.openxmlformats.org/spreadsheetml/2006/main">
  <c r="A2" i="5" l="1"/>
  <c r="A1" i="5"/>
  <c r="A2" i="4"/>
  <c r="A1" i="4"/>
  <c r="A2" i="3"/>
  <c r="A1" i="3"/>
  <c r="A2" i="2"/>
  <c r="A1" i="2"/>
  <c r="A2" i="1"/>
  <c r="A1" i="1"/>
  <c r="B49" i="7"/>
  <c r="H43" i="7"/>
  <c r="H46" i="7"/>
  <c r="H23" i="7"/>
  <c r="H24" i="7"/>
  <c r="H25" i="7"/>
  <c r="H26" i="7"/>
  <c r="H27" i="7"/>
  <c r="H30" i="7"/>
  <c r="H31" i="7"/>
  <c r="H32" i="7"/>
  <c r="H33" i="7"/>
  <c r="H34" i="7"/>
  <c r="H35" i="7"/>
  <c r="H36" i="7"/>
  <c r="H37" i="7"/>
  <c r="H38" i="7"/>
  <c r="H39" i="7"/>
  <c r="H22" i="7"/>
</calcChain>
</file>

<file path=xl/sharedStrings.xml><?xml version="1.0" encoding="utf-8"?>
<sst xmlns="http://schemas.openxmlformats.org/spreadsheetml/2006/main" count="314" uniqueCount="147">
  <si>
    <t>Part Number</t>
  </si>
  <si>
    <t>Description</t>
  </si>
  <si>
    <t>Unit</t>
  </si>
  <si>
    <t>xxxx.xxxx</t>
  </si>
  <si>
    <t>Bio-Metric Barcode with keyboard</t>
  </si>
  <si>
    <t>Bio-Metric Barcode with keyboard &amp; Camera</t>
  </si>
  <si>
    <t>Bio-Metric with keyboard</t>
  </si>
  <si>
    <t>Bio-Metric with keyboard &amp; Camera</t>
  </si>
  <si>
    <t>Bio-Metric Proximity with keyboard</t>
  </si>
  <si>
    <t>Bio-Metric Proximity with keyboard &amp; Camera</t>
  </si>
  <si>
    <t>Time Clock Accessories</t>
  </si>
  <si>
    <t>Bio-Metric TimeClock Battery Replacement</t>
  </si>
  <si>
    <t>Bio-Metric TimeClock Network Adapter Replacement</t>
  </si>
  <si>
    <t>Bio-Metric TimeClock Barcode Wafer</t>
  </si>
  <si>
    <t xml:space="preserve">Mobile Checkin/Checkout </t>
  </si>
  <si>
    <t>Mobile Checkin/Checkout with Geo-Fencing</t>
  </si>
  <si>
    <t>Bio-Metric with keyboard &amp; Camera Hardware/Software Support</t>
  </si>
  <si>
    <t>Time Clock Cloud Software as a Service (SaaS)</t>
  </si>
  <si>
    <t>Frequency</t>
  </si>
  <si>
    <t>Per Year</t>
  </si>
  <si>
    <t>Per Employee</t>
  </si>
  <si>
    <t>Per Clock</t>
  </si>
  <si>
    <t>Y/N</t>
  </si>
  <si>
    <t>Annual Leasing Price per Employee</t>
  </si>
  <si>
    <t>Included in Annual Lease Price per Employee</t>
  </si>
  <si>
    <t>QTY</t>
  </si>
  <si>
    <t>State Price</t>
  </si>
  <si>
    <t>MSRP</t>
  </si>
  <si>
    <t>each</t>
  </si>
  <si>
    <t>Manufacturer</t>
  </si>
  <si>
    <t>Pricing for Evaluation</t>
  </si>
  <si>
    <t xml:space="preserve">Training for staff members including registration, scheduling, and approval processes for time keepers and supervisors.  </t>
  </si>
  <si>
    <t>Agency Name</t>
  </si>
  <si>
    <t>Number of Employee population using Time Clocks</t>
  </si>
  <si>
    <t>Time Clock Type</t>
  </si>
  <si>
    <t>Proximity with Biometric without Camera</t>
  </si>
  <si>
    <t>Existing ID Cards Type</t>
  </si>
  <si>
    <t>Plain Cards without any chip</t>
  </si>
  <si>
    <t xml:space="preserve">Training for number of Employes/Trainer/Supervisors </t>
  </si>
  <si>
    <t>Normal State Business Hours</t>
  </si>
  <si>
    <t>Working hours</t>
  </si>
  <si>
    <t>Rules Type</t>
  </si>
  <si>
    <t>Integration Type</t>
  </si>
  <si>
    <t>Workday Delivered Webservices</t>
  </si>
  <si>
    <t>Rounding Rules Required</t>
  </si>
  <si>
    <t>Rate Sheet Reference</t>
  </si>
  <si>
    <t>Hardware Equipment</t>
  </si>
  <si>
    <t>Additional equipment necessary for TCD functioning</t>
  </si>
  <si>
    <t>Yes, two levels of approval required</t>
  </si>
  <si>
    <t>Yes, with relevant worktags</t>
  </si>
  <si>
    <t>Data Sync Required</t>
  </si>
  <si>
    <t>TCDs</t>
  </si>
  <si>
    <t>Department of Public Safety and Correctional Services (DPSCS)</t>
  </si>
  <si>
    <t>Number of TCDs</t>
  </si>
  <si>
    <t>Scenario for Pricing for Evaluation</t>
  </si>
  <si>
    <t xml:space="preserve">MARYLAND – TIME CLOCK MANAGEMENT SYSTEM - MD-TCMS </t>
  </si>
  <si>
    <t>Offeror Name:</t>
  </si>
  <si>
    <t>Extended Price</t>
  </si>
  <si>
    <t>Authorized Signature: _______________________________________________ Date: ________________________</t>
  </si>
  <si>
    <t>Printed Name and Title: ___________________________________________________________________________</t>
  </si>
  <si>
    <t>Offeror Contact Information:     Telephone: (____) ____-- ______________  Fax: (____) ____--_________________</t>
  </si>
  <si>
    <t>Offeror Address:</t>
  </si>
  <si>
    <t xml:space="preserve">e-mail: </t>
  </si>
  <si>
    <t>A) All Unit and Extended Prices must be clearly entered in dollars and cents, e.g., $24.15. Make your decimal points clear and distinct.</t>
  </si>
  <si>
    <t>C) All calculations shall be rounded to the nearest cent, i.e., .344 shall be .34 and .345 shall be .35.</t>
  </si>
  <si>
    <t>Instructions</t>
  </si>
  <si>
    <t>Total Proposal Price</t>
  </si>
  <si>
    <t>Option A - Purchase</t>
  </si>
  <si>
    <t>Time Clock Devices (TCD)</t>
  </si>
  <si>
    <t xml:space="preserve">TCD Installation </t>
  </si>
  <si>
    <t>Quantity Discounts Available</t>
  </si>
  <si>
    <t>Discount %</t>
  </si>
  <si>
    <t>51 - 100</t>
  </si>
  <si>
    <t>100-200</t>
  </si>
  <si>
    <t>&gt;200</t>
  </si>
  <si>
    <t>0 - 1,000 Licenses</t>
  </si>
  <si>
    <t>1,000 - 2,5000</t>
  </si>
  <si>
    <t>2,501 - 5,000</t>
  </si>
  <si>
    <t>5,001 -10,000</t>
  </si>
  <si>
    <t>10,001 - 25,000</t>
  </si>
  <si>
    <t>&gt;25,000</t>
  </si>
  <si>
    <t>Number of Employee using SPS Workday Schedule Management</t>
  </si>
  <si>
    <t>Approval Required prior to transmitting time data to SPS Workday</t>
  </si>
  <si>
    <t>Option B - LEASE</t>
  </si>
  <si>
    <t>Replacement Period (months)</t>
  </si>
  <si>
    <t>offerors to insert lines as needed</t>
  </si>
  <si>
    <t>0 - 50 TCDs</t>
  </si>
  <si>
    <t>offeror to indicate quantities</t>
  </si>
  <si>
    <t>TCD Hardware Maintenance Support</t>
  </si>
  <si>
    <t>Premium (24/7)1  Support</t>
  </si>
  <si>
    <t>offeror to insert other support and equipment options</t>
  </si>
  <si>
    <r>
      <t>Bio-Metric with keyboard Hardware/Software Premium (24/7)</t>
    </r>
    <r>
      <rPr>
        <sz val="11"/>
        <color theme="1"/>
        <rFont val="Calibri"/>
        <family val="2"/>
        <scheme val="minor"/>
      </rPr>
      <t xml:space="preserve">  Support</t>
    </r>
  </si>
  <si>
    <r>
      <t xml:space="preserve">Bio-Metric with keyboard Hardware/Software </t>
    </r>
    <r>
      <rPr>
        <b/>
        <sz val="11"/>
        <color theme="1"/>
        <rFont val="Calibri"/>
        <family val="2"/>
        <scheme val="minor"/>
      </rPr>
      <t>Standard</t>
    </r>
    <r>
      <rPr>
        <sz val="11"/>
        <color theme="1"/>
        <rFont val="Calibri"/>
        <family val="2"/>
        <scheme val="minor"/>
      </rPr>
      <t xml:space="preserve"> Support</t>
    </r>
  </si>
  <si>
    <t>Description - Maintenance Options</t>
  </si>
  <si>
    <t>Standard support</t>
  </si>
  <si>
    <t>Cloud SaaS</t>
  </si>
  <si>
    <t xml:space="preserve">Cloud SaaS Advanced Scheduling </t>
  </si>
  <si>
    <t>insert any additional add-on fees</t>
  </si>
  <si>
    <t>One Time Implementation Fees</t>
  </si>
  <si>
    <t>0-xx</t>
  </si>
  <si>
    <t>Comments</t>
  </si>
  <si>
    <t>TimeClock Registration</t>
  </si>
  <si>
    <t>Advanced Scheduling Implementation</t>
  </si>
  <si>
    <t>&gt;-xx</t>
  </si>
  <si>
    <t>Post Production support hours (equipment and Cloud SaaS)</t>
  </si>
  <si>
    <t>Per Appendix 3</t>
  </si>
  <si>
    <t>State Price (including applicable discount)</t>
  </si>
  <si>
    <t>Option Period 1 (5 years)</t>
  </si>
  <si>
    <t xml:space="preserve">One-time Implementation Charges </t>
  </si>
  <si>
    <t>TCD installation</t>
  </si>
  <si>
    <t>TimeClock Integration Implementation</t>
  </si>
  <si>
    <t>Training (list by role, by class as appropriate)</t>
  </si>
  <si>
    <t>insert detail lines as appropriate</t>
  </si>
  <si>
    <t xml:space="preserve">Hardware </t>
  </si>
  <si>
    <t>Maintenance and Support</t>
  </si>
  <si>
    <t>Submitted By: _______________________________________________________</t>
  </si>
  <si>
    <r>
      <t xml:space="preserve">Employee, Leave, Time </t>
    </r>
    <r>
      <rPr>
        <sz val="12"/>
        <rFont val="Calibri"/>
        <family val="2"/>
        <scheme val="minor"/>
      </rPr>
      <t>(to and from SPS Workday)</t>
    </r>
  </si>
  <si>
    <r>
      <t xml:space="preserve">Offeror shall include any one time implementation services and fees.  Please describe your annual software maintenance offerings.  If multiple options are available, please describe.   Offerors to indicate per-unit fees and quantity breakpoints. Quantity fees shall be determined per Purchase Order. Please see </t>
    </r>
    <r>
      <rPr>
        <b/>
        <sz val="12"/>
        <rFont val="Calibri"/>
        <family val="2"/>
        <scheme val="minor"/>
      </rPr>
      <t xml:space="preserve">Appendix  3 </t>
    </r>
    <r>
      <rPr>
        <sz val="12"/>
        <rFont val="Calibri"/>
        <family val="2"/>
        <scheme val="minor"/>
      </rPr>
      <t>for List of agencies and their anticipated respective requirements.</t>
    </r>
  </si>
  <si>
    <t>Subtotal Hardware</t>
  </si>
  <si>
    <t>Subtotal Cloud SaaS</t>
  </si>
  <si>
    <t>Subtotal One-Time Implementation</t>
  </si>
  <si>
    <t>Subtotal Hardware Support</t>
  </si>
  <si>
    <t>Subtotals</t>
  </si>
  <si>
    <t>Please list any discounts against your price based on the number of devices purchased or leased.  Quantities shall be determined as the sum of all TCDs (i.e., not by TCD unit type or part)*</t>
  </si>
  <si>
    <t>*Discounts shall be calculated as aggregate quantities across all Recipient Agency Purchase Orders.</t>
  </si>
  <si>
    <t>Please list any discounts against your price based on the number of accessories purchased or leased.*</t>
  </si>
  <si>
    <t xml:space="preserve">Please list any discounts against your price based on the number of employees.  Discount shall be applied to all line items. </t>
  </si>
  <si>
    <t>Offerror Name__________________________________________</t>
  </si>
  <si>
    <t>Offeror Name:______________________________________</t>
  </si>
  <si>
    <t>B) All Unit Prices must be the actual price per unit the State will pay for the specific item or service identified in this RFP and may not be contingent on any other factor or condition in any manner.</t>
  </si>
  <si>
    <t>D) Any goods or services required through this RFP and proposed by the Offeror at No Cost to the State must be clearly entered in the Unit Price, if appropriate, and Extended Price with $0.00.</t>
  </si>
  <si>
    <t>E) Every blank in every Financial Proposal Form shall be filled in. Any changes or corrections made to the Financial Proposal Form by the Offeror prior to submission shall be initialed and dated.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</si>
  <si>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</si>
  <si>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</si>
  <si>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G) 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may cause the Proposal to be rejected.</t>
  </si>
  <si>
    <t>K) Failure to adhere to any of these instructions may result in the Proposal being determined not reasonably susceptible of being selected for award.</t>
  </si>
  <si>
    <t xml:space="preserve">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t>
  </si>
  <si>
    <t>J) Unless indicated elsewhere in the RFP, sample amounts used for calculations on the Financial Proposal Form are estimates for evaluation purposes only. Unless stated otherwise in the RFP, the State does not guarantee a minimum or maximum number of units or usage in the performance of this Contract.</t>
  </si>
  <si>
    <t>Offeror shall include any equipment that the State may utilize during the term of the Contract. Offeror shall indicate any equipment that is non-conforming to technical specifications for such equipment that may be identified in the RFP requirements (for instance, no battery backup).</t>
  </si>
  <si>
    <t xml:space="preserve">Offeror shall include any equipment that the State may utilize during the term of the Contract. </t>
  </si>
  <si>
    <r>
      <t xml:space="preserve">Offeror shall include any equipment that the State may utilize during the term of the Contract.  Hardware maintenance support shall include the Requirements in RFP </t>
    </r>
    <r>
      <rPr>
        <b/>
        <sz val="12"/>
        <rFont val="Calibri"/>
        <family val="2"/>
        <scheme val="minor"/>
      </rPr>
      <t>Section 2.3.6</t>
    </r>
    <r>
      <rPr>
        <sz val="12"/>
        <rFont val="Calibri"/>
        <family val="2"/>
        <scheme val="minor"/>
      </rPr>
      <t xml:space="preserve">. </t>
    </r>
  </si>
  <si>
    <t>Offeror shall include any services that the State may utilize during the term of the Contract.  Please describe your annual software maintenance offerings.  If multiple options are available, please describe.  Annual fees for groups of employees shall only commence after deployment of the Solution into production.</t>
  </si>
  <si>
    <t>Additional equipment and any consumables for proximity scanning using ID cards to be recognized by the bio-metric time clock</t>
  </si>
  <si>
    <t>Include number of fingerprints stored per TCD</t>
  </si>
  <si>
    <t>Base Period 
(~ 70 months ending Dec 18, 2023)</t>
  </si>
  <si>
    <t xml:space="preserve">Offeror shall include all items required to fully comply with the requirements as defined in the RFP sections 2, 3, and Appendix 3.  All pricing shall be mapped to line items in the rate sheets (TC Device, TC Accessories, TCD Support, TC Cloud SaaS, TC Inst &amp; Impl Services).  All quantities are for evaluation purposes only. Actual purchases shall be issued via Purchase Order after Contract award.   Add lines as necessary to fully specify Solution for the DPSCS pricing scenario. </t>
  </si>
  <si>
    <t>SOLICITATION NUMBER 060B8400039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</si>
</sst>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_([$$-409]* #,##0.00_);_([$$-409]* \(#,##0.00\);_([$$-409]* &quot;-&quot;??_);_(@_)"/>
  </numFmts>
  <fonts count="26" x14ac:knownFonts="1">
    <font>
      <sz val="11"/>
      <color theme="1"/>
      <name val="Calibri"/>
      <family val="2"/>
      <scheme val="minor"/>
    </font>
    <font>
      <b/>
      <sz val="11"/>
      <color theme="1"/>
      <name val="Calibri"/>
      <family val="2"/>
      <scheme val="minor"/>
    </font>
    <font>
      <b/>
      <sz val="26"/>
      <color theme="0"/>
      <name val="Calibri"/>
      <family val="2"/>
      <scheme val="minor"/>
    </font>
    <font>
      <sz val="12"/>
      <name val="Calibri"/>
      <family val="2"/>
      <scheme val="minor"/>
    </font>
    <font>
      <b/>
      <sz val="12"/>
      <color theme="1"/>
      <name val="Calibri"/>
      <family val="2"/>
      <scheme val="minor"/>
    </font>
    <font>
      <sz val="12"/>
      <color theme="1"/>
      <name val="Calibri"/>
      <family val="2"/>
      <scheme val="minor"/>
    </font>
    <font>
      <sz val="11"/>
      <color theme="0"/>
      <name val="Calibri"/>
      <family val="2"/>
      <scheme val="minor"/>
    </font>
    <font>
      <sz val="11"/>
      <name val="Calibri"/>
      <family val="2"/>
      <scheme val="minor"/>
    </font>
    <font>
      <b/>
      <sz val="20"/>
      <color theme="0"/>
      <name val="Calibri"/>
      <family val="2"/>
      <scheme val="minor"/>
    </font>
    <font>
      <sz val="11"/>
      <color theme="1"/>
      <name val="Calibri"/>
      <family val="2"/>
      <scheme val="minor"/>
    </font>
    <font>
      <sz val="11"/>
      <color rgb="FFFF0000"/>
      <name val="Calibri"/>
      <family val="2"/>
      <scheme val="minor"/>
    </font>
    <font>
      <sz val="12"/>
      <color rgb="FFFF0000"/>
      <name val="Calibri"/>
      <family val="2"/>
      <scheme val="minor"/>
    </font>
    <font>
      <i/>
      <sz val="11"/>
      <color theme="1"/>
      <name val="Calibri"/>
      <family val="2"/>
      <scheme val="minor"/>
    </font>
    <font>
      <sz val="11"/>
      <color theme="1"/>
      <name val="Times New Roman"/>
      <family val="1"/>
    </font>
    <font>
      <b/>
      <sz val="11"/>
      <name val="Calibri"/>
      <family val="2"/>
      <scheme val="minor"/>
    </font>
    <font>
      <b/>
      <sz val="12"/>
      <name val="Calibri"/>
      <family val="2"/>
      <scheme val="minor"/>
    </font>
    <font>
      <i/>
      <sz val="12"/>
      <color theme="1"/>
      <name val="Calibri"/>
      <family val="2"/>
      <scheme val="minor"/>
    </font>
    <font>
      <b/>
      <sz val="12"/>
      <color rgb="FFFF0000"/>
      <name val="Calibri"/>
      <family val="2"/>
      <scheme val="minor"/>
    </font>
    <font>
      <sz val="18"/>
      <color theme="1"/>
      <name val="Calibri"/>
      <family val="2"/>
      <scheme val="minor"/>
    </font>
    <font>
      <b/>
      <sz val="18"/>
      <color theme="1"/>
      <name val="Calibri"/>
      <family val="2"/>
      <scheme val="minor"/>
    </font>
    <font>
      <b/>
      <sz val="18"/>
      <color rgb="FF000000"/>
      <name val="Calibri"/>
      <family val="2"/>
      <scheme val="minor"/>
    </font>
    <font>
      <b/>
      <sz val="18"/>
      <name val="Calibri"/>
      <family val="2"/>
      <scheme val="minor"/>
    </font>
    <font>
      <b/>
      <i/>
      <sz val="12"/>
      <color theme="1"/>
      <name val="Calibri"/>
      <family val="2"/>
      <scheme val="minor"/>
    </font>
    <font>
      <b/>
      <sz val="16"/>
      <name val="Calibri"/>
      <family val="2"/>
      <scheme val="minor"/>
    </font>
    <font>
      <b/>
      <sz val="18"/>
      <color rgb="FFFF0000"/>
      <name val="Calibri"/>
      <family val="2"/>
      <scheme val="minor"/>
    </font>
    <font>
      <b/>
      <sz val="11"/>
      <color rgb="FFFF0000"/>
      <name val="Calibri"/>
      <family val="2"/>
      <scheme val="minor"/>
    </font>
  </fonts>
  <fills count="10">
    <fill>
      <patternFill patternType="none"/>
    </fill>
    <fill>
      <patternFill patternType="gray125"/>
    </fill>
    <fill>
      <patternFill patternType="solid">
        <fgColor rgb="FF00B0F0"/>
        <bgColor indexed="64"/>
      </patternFill>
    </fill>
    <fill>
      <patternFill patternType="solid">
        <fgColor rgb="FF0070C0"/>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49998474074526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s>
  <cellStyleXfs count="2">
    <xf numFmtId="0" fontId="0" fillId="0" borderId="0"/>
    <xf numFmtId="44" fontId="9" fillId="0" borderId="0" applyFont="0" applyFill="0" applyBorder="0" applyAlignment="0" applyProtection="0"/>
  </cellStyleXfs>
  <cellXfs count="254">
    <xf numFmtId="0" fontId="0" fillId="0" borderId="0" xfId="0"/>
    <xf numFmtId="0" fontId="1" fillId="2" borderId="1" xfId="0" applyFont="1" applyFill="1" applyBorder="1"/>
    <xf numFmtId="0" fontId="0" fillId="0" borderId="1" xfId="0" applyBorder="1"/>
    <xf numFmtId="0" fontId="1" fillId="2" borderId="1" xfId="0" applyFont="1" applyFill="1" applyBorder="1" applyAlignment="1">
      <alignment horizontal="left"/>
    </xf>
    <xf numFmtId="0" fontId="0" fillId="0" borderId="1" xfId="0" applyBorder="1" applyAlignment="1">
      <alignment horizontal="left"/>
    </xf>
    <xf numFmtId="0" fontId="1" fillId="5" borderId="1" xfId="0" applyFont="1" applyFill="1" applyBorder="1"/>
    <xf numFmtId="0" fontId="1" fillId="2" borderId="8" xfId="0" applyFont="1" applyFill="1"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1" xfId="0" applyBorder="1" applyAlignment="1">
      <alignment horizontal="left"/>
    </xf>
    <xf numFmtId="0" fontId="0" fillId="0" borderId="12" xfId="0" applyBorder="1"/>
    <xf numFmtId="0" fontId="4" fillId="2" borderId="1" xfId="0" applyFont="1" applyFill="1" applyBorder="1" applyAlignment="1"/>
    <xf numFmtId="0" fontId="5" fillId="0" borderId="1" xfId="0" applyFont="1" applyBorder="1"/>
    <xf numFmtId="0" fontId="0" fillId="4" borderId="0" xfId="0" applyFill="1" applyBorder="1"/>
    <xf numFmtId="0" fontId="0" fillId="4" borderId="22" xfId="0" applyFill="1" applyBorder="1"/>
    <xf numFmtId="0" fontId="5" fillId="0" borderId="8" xfId="0" applyFont="1" applyBorder="1" applyAlignment="1">
      <alignment vertical="center" wrapText="1"/>
    </xf>
    <xf numFmtId="0" fontId="6" fillId="4" borderId="22" xfId="0" applyFont="1" applyFill="1" applyBorder="1" applyAlignment="1">
      <alignment wrapText="1"/>
    </xf>
    <xf numFmtId="0" fontId="6" fillId="4" borderId="0" xfId="0" applyFont="1" applyFill="1" applyBorder="1"/>
    <xf numFmtId="0" fontId="7" fillId="4" borderId="22" xfId="0" applyFont="1" applyFill="1" applyBorder="1" applyAlignment="1">
      <alignment wrapText="1"/>
    </xf>
    <xf numFmtId="0" fontId="7" fillId="4" borderId="0" xfId="0" applyFont="1" applyFill="1" applyBorder="1"/>
    <xf numFmtId="0" fontId="0" fillId="4" borderId="23" xfId="0" applyFill="1" applyBorder="1"/>
    <xf numFmtId="0" fontId="4" fillId="2" borderId="1" xfId="0" applyFont="1" applyFill="1" applyBorder="1" applyAlignment="1">
      <alignment wrapText="1"/>
    </xf>
    <xf numFmtId="0" fontId="12" fillId="0" borderId="0" xfId="0" applyFont="1"/>
    <xf numFmtId="0" fontId="0" fillId="0" borderId="0" xfId="0" applyBorder="1"/>
    <xf numFmtId="0" fontId="13" fillId="0" borderId="0" xfId="0" applyFont="1" applyAlignment="1">
      <alignment vertical="center"/>
    </xf>
    <xf numFmtId="44" fontId="0" fillId="0" borderId="1" xfId="1" applyFont="1" applyBorder="1" applyAlignment="1">
      <alignment horizontal="left"/>
    </xf>
    <xf numFmtId="44" fontId="0" fillId="0" borderId="11" xfId="1" applyFont="1" applyBorder="1" applyAlignment="1">
      <alignment horizontal="left"/>
    </xf>
    <xf numFmtId="0" fontId="0" fillId="0" borderId="0" xfId="0" applyAlignment="1">
      <alignment wrapText="1"/>
    </xf>
    <xf numFmtId="0" fontId="0" fillId="0" borderId="8" xfId="0" applyBorder="1" applyProtection="1"/>
    <xf numFmtId="0" fontId="0" fillId="0" borderId="10" xfId="0" applyBorder="1" applyProtection="1"/>
    <xf numFmtId="8" fontId="0" fillId="5" borderId="1" xfId="0" applyNumberFormat="1" applyFill="1" applyBorder="1" applyProtection="1">
      <protection locked="0"/>
    </xf>
    <xf numFmtId="8" fontId="0" fillId="5" borderId="11" xfId="0" applyNumberFormat="1" applyFill="1" applyBorder="1" applyProtection="1">
      <protection locked="0"/>
    </xf>
    <xf numFmtId="0" fontId="0" fillId="0" borderId="29" xfId="0" applyBorder="1" applyProtection="1"/>
    <xf numFmtId="8" fontId="0" fillId="5" borderId="30" xfId="0" applyNumberFormat="1" applyFill="1" applyBorder="1" applyProtection="1">
      <protection locked="0"/>
    </xf>
    <xf numFmtId="0" fontId="1" fillId="5" borderId="8" xfId="0" applyFont="1" applyFill="1" applyBorder="1" applyAlignment="1">
      <alignment wrapText="1"/>
    </xf>
    <xf numFmtId="0" fontId="1" fillId="5" borderId="1" xfId="0" applyFont="1" applyFill="1" applyBorder="1" applyAlignment="1">
      <alignment wrapText="1"/>
    </xf>
    <xf numFmtId="0" fontId="1" fillId="5" borderId="1" xfId="0" applyFont="1" applyFill="1" applyBorder="1" applyAlignment="1">
      <alignment horizontal="left" wrapText="1"/>
    </xf>
    <xf numFmtId="0" fontId="1" fillId="5" borderId="9" xfId="0" applyFont="1" applyFill="1" applyBorder="1" applyAlignment="1">
      <alignment horizontal="left" wrapText="1"/>
    </xf>
    <xf numFmtId="0" fontId="1" fillId="5" borderId="8" xfId="0" applyFont="1" applyFill="1" applyBorder="1"/>
    <xf numFmtId="0" fontId="0" fillId="0" borderId="10" xfId="0" applyFill="1" applyBorder="1" applyProtection="1"/>
    <xf numFmtId="9" fontId="0" fillId="5" borderId="1" xfId="0" applyNumberFormat="1" applyFill="1" applyBorder="1" applyProtection="1">
      <protection locked="0"/>
    </xf>
    <xf numFmtId="9" fontId="0" fillId="5" borderId="11" xfId="0" applyNumberFormat="1" applyFill="1" applyBorder="1" applyProtection="1">
      <protection locked="0"/>
    </xf>
    <xf numFmtId="0" fontId="1" fillId="0" borderId="0" xfId="0" applyFont="1" applyFill="1" applyBorder="1"/>
    <xf numFmtId="0" fontId="12" fillId="0" borderId="1" xfId="0" applyFont="1" applyBorder="1"/>
    <xf numFmtId="0" fontId="10" fillId="0" borderId="0" xfId="0" applyFont="1"/>
    <xf numFmtId="0" fontId="12" fillId="0" borderId="8" xfId="0" applyFont="1" applyBorder="1" applyProtection="1"/>
    <xf numFmtId="0" fontId="0" fillId="0" borderId="1" xfId="0" applyFont="1" applyFill="1" applyBorder="1" applyAlignment="1">
      <alignment horizontal="left" indent="2"/>
    </xf>
    <xf numFmtId="0" fontId="12" fillId="0" borderId="1" xfId="0" applyFont="1" applyFill="1" applyBorder="1" applyAlignment="1">
      <alignment horizontal="left" indent="2"/>
    </xf>
    <xf numFmtId="0" fontId="0" fillId="0" borderId="0" xfId="0" applyFill="1"/>
    <xf numFmtId="0" fontId="0" fillId="0" borderId="0" xfId="0" applyFill="1" applyBorder="1"/>
    <xf numFmtId="0" fontId="0" fillId="0" borderId="1" xfId="0" applyBorder="1" applyAlignment="1">
      <alignment horizontal="left" indent="1"/>
    </xf>
    <xf numFmtId="0" fontId="12" fillId="0" borderId="1" xfId="0" applyFont="1" applyBorder="1" applyAlignment="1">
      <alignment horizontal="left" indent="1"/>
    </xf>
    <xf numFmtId="0" fontId="5" fillId="0" borderId="8" xfId="0" applyFont="1" applyFill="1" applyBorder="1" applyAlignment="1">
      <alignment vertical="center" wrapText="1"/>
    </xf>
    <xf numFmtId="0" fontId="5" fillId="0" borderId="1" xfId="0" applyFont="1" applyFill="1" applyBorder="1"/>
    <xf numFmtId="0" fontId="16" fillId="0" borderId="8" xfId="0" applyFont="1" applyFill="1" applyBorder="1" applyAlignment="1">
      <alignment horizontal="left" vertical="center" wrapText="1" indent="3"/>
    </xf>
    <xf numFmtId="44" fontId="5" fillId="0" borderId="1" xfId="1" applyFont="1" applyFill="1" applyBorder="1"/>
    <xf numFmtId="0" fontId="11" fillId="4" borderId="22" xfId="0" applyFont="1" applyFill="1" applyBorder="1" applyAlignment="1">
      <alignment vertical="center" wrapText="1"/>
    </xf>
    <xf numFmtId="0" fontId="5" fillId="4" borderId="0" xfId="0" applyFont="1" applyFill="1" applyBorder="1"/>
    <xf numFmtId="0" fontId="5" fillId="4" borderId="22" xfId="0" applyFont="1" applyFill="1" applyBorder="1"/>
    <xf numFmtId="0" fontId="5" fillId="4" borderId="0" xfId="0" applyFont="1" applyFill="1" applyBorder="1" applyAlignment="1">
      <alignment horizontal="right"/>
    </xf>
    <xf numFmtId="0" fontId="5" fillId="4" borderId="25" xfId="0" applyFont="1" applyFill="1" applyBorder="1"/>
    <xf numFmtId="0" fontId="0" fillId="4" borderId="19" xfId="0" applyFill="1" applyBorder="1"/>
    <xf numFmtId="0" fontId="19" fillId="4" borderId="19" xfId="0" applyFont="1" applyFill="1" applyBorder="1" applyAlignment="1">
      <alignment horizontal="right"/>
    </xf>
    <xf numFmtId="0" fontId="20" fillId="4" borderId="18" xfId="0" applyFont="1" applyFill="1" applyBorder="1" applyAlignment="1">
      <alignment horizontal="left" vertical="center"/>
    </xf>
    <xf numFmtId="0" fontId="18" fillId="4" borderId="19" xfId="0" applyFont="1" applyFill="1" applyBorder="1"/>
    <xf numFmtId="0" fontId="18" fillId="4" borderId="14" xfId="0" applyFont="1" applyFill="1" applyBorder="1"/>
    <xf numFmtId="0" fontId="18" fillId="4" borderId="0" xfId="0" applyFont="1" applyFill="1" applyBorder="1"/>
    <xf numFmtId="0" fontId="18" fillId="4" borderId="21" xfId="0" applyFont="1" applyFill="1" applyBorder="1"/>
    <xf numFmtId="0" fontId="18" fillId="4" borderId="15" xfId="0" applyFont="1" applyFill="1" applyBorder="1"/>
    <xf numFmtId="0" fontId="4" fillId="2" borderId="8" xfId="0" applyFont="1" applyFill="1" applyBorder="1" applyAlignment="1">
      <alignment vertical="top"/>
    </xf>
    <xf numFmtId="17" fontId="0" fillId="0" borderId="0" xfId="0" applyNumberFormat="1" applyFill="1"/>
    <xf numFmtId="0" fontId="1" fillId="5" borderId="27" xfId="0" applyFont="1" applyFill="1" applyBorder="1" applyAlignment="1" applyProtection="1">
      <alignment horizontal="center"/>
    </xf>
    <xf numFmtId="0" fontId="1" fillId="5" borderId="28" xfId="0" applyFont="1" applyFill="1" applyBorder="1" applyAlignment="1" applyProtection="1">
      <alignment horizontal="center"/>
    </xf>
    <xf numFmtId="8" fontId="0" fillId="5" borderId="9" xfId="0" applyNumberFormat="1" applyFill="1" applyBorder="1" applyProtection="1">
      <protection locked="0"/>
    </xf>
    <xf numFmtId="8" fontId="0" fillId="5" borderId="31" xfId="0" applyNumberFormat="1" applyFill="1" applyBorder="1" applyProtection="1">
      <protection locked="0"/>
    </xf>
    <xf numFmtId="8" fontId="0" fillId="5" borderId="12" xfId="0" applyNumberFormat="1" applyFill="1" applyBorder="1" applyProtection="1">
      <protection locked="0"/>
    </xf>
    <xf numFmtId="0" fontId="18" fillId="4" borderId="23" xfId="0" applyFont="1" applyFill="1" applyBorder="1"/>
    <xf numFmtId="0" fontId="18" fillId="4" borderId="24" xfId="0" applyFont="1" applyFill="1" applyBorder="1"/>
    <xf numFmtId="0" fontId="1" fillId="2" borderId="9" xfId="0" applyFont="1" applyFill="1" applyBorder="1"/>
    <xf numFmtId="0" fontId="0" fillId="0" borderId="11" xfId="0" applyFill="1" applyBorder="1"/>
    <xf numFmtId="0" fontId="1" fillId="2" borderId="26" xfId="0" applyFont="1" applyFill="1" applyBorder="1" applyAlignment="1" applyProtection="1">
      <alignment horizontal="center"/>
    </xf>
    <xf numFmtId="0" fontId="1" fillId="2" borderId="27" xfId="0" applyFont="1" applyFill="1" applyBorder="1" applyAlignment="1" applyProtection="1">
      <alignment horizontal="center"/>
    </xf>
    <xf numFmtId="0" fontId="1" fillId="2" borderId="1" xfId="0" applyFont="1" applyFill="1" applyBorder="1" applyAlignment="1" applyProtection="1">
      <alignment horizontal="center"/>
    </xf>
    <xf numFmtId="8" fontId="0" fillId="2" borderId="9" xfId="0" applyNumberFormat="1" applyFill="1" applyBorder="1" applyProtection="1">
      <protection locked="0"/>
    </xf>
    <xf numFmtId="0" fontId="1" fillId="2" borderId="9" xfId="0" applyFont="1" applyFill="1" applyBorder="1" applyAlignment="1">
      <alignment horizontal="left"/>
    </xf>
    <xf numFmtId="0" fontId="1" fillId="2" borderId="8" xfId="0" applyFont="1" applyFill="1" applyBorder="1" applyAlignment="1">
      <alignment horizontal="left"/>
    </xf>
    <xf numFmtId="0" fontId="0" fillId="0" borderId="9" xfId="0" applyBorder="1" applyAlignment="1">
      <alignment wrapText="1"/>
    </xf>
    <xf numFmtId="0" fontId="0" fillId="0" borderId="12" xfId="0" applyBorder="1" applyAlignment="1">
      <alignment wrapText="1"/>
    </xf>
    <xf numFmtId="0" fontId="1" fillId="5" borderId="1" xfId="0" applyFont="1" applyFill="1" applyBorder="1" applyAlignment="1">
      <alignment horizontal="left"/>
    </xf>
    <xf numFmtId="0" fontId="5" fillId="7" borderId="8" xfId="0" applyFont="1" applyFill="1" applyBorder="1"/>
    <xf numFmtId="0" fontId="3" fillId="7" borderId="8" xfId="0" applyFont="1" applyFill="1" applyBorder="1"/>
    <xf numFmtId="0" fontId="0" fillId="5" borderId="1" xfId="0" applyFill="1" applyBorder="1"/>
    <xf numFmtId="0" fontId="0" fillId="5" borderId="9" xfId="0" applyFill="1" applyBorder="1"/>
    <xf numFmtId="0" fontId="18" fillId="4" borderId="19" xfId="0" applyFont="1" applyFill="1" applyBorder="1" applyAlignment="1">
      <alignment horizontal="center"/>
    </xf>
    <xf numFmtId="0" fontId="18" fillId="4" borderId="0" xfId="0" applyFont="1" applyFill="1" applyBorder="1" applyAlignment="1">
      <alignment horizontal="center"/>
    </xf>
    <xf numFmtId="0" fontId="18" fillId="4" borderId="18" xfId="0" applyFont="1" applyFill="1" applyBorder="1" applyAlignment="1">
      <alignment horizontal="center"/>
    </xf>
    <xf numFmtId="0" fontId="1" fillId="2" borderId="28" xfId="0" applyFont="1" applyFill="1" applyBorder="1" applyAlignment="1" applyProtection="1">
      <alignment horizontal="center"/>
    </xf>
    <xf numFmtId="0" fontId="4" fillId="5" borderId="16" xfId="0" applyFont="1" applyFill="1" applyBorder="1" applyAlignment="1"/>
    <xf numFmtId="0" fontId="4" fillId="5" borderId="3" xfId="0" applyFont="1" applyFill="1" applyBorder="1" applyAlignment="1"/>
    <xf numFmtId="44" fontId="4" fillId="5" borderId="3" xfId="1" applyFont="1" applyFill="1" applyBorder="1" applyAlignment="1">
      <alignment horizontal="center"/>
    </xf>
    <xf numFmtId="44" fontId="5" fillId="5" borderId="1" xfId="1" applyFont="1" applyFill="1" applyBorder="1"/>
    <xf numFmtId="0" fontId="4" fillId="7" borderId="8" xfId="0" applyFont="1" applyFill="1" applyBorder="1" applyAlignment="1"/>
    <xf numFmtId="0" fontId="4" fillId="7" borderId="1" xfId="0" applyFont="1" applyFill="1" applyBorder="1" applyAlignment="1"/>
    <xf numFmtId="0" fontId="4" fillId="7" borderId="16" xfId="0" applyFont="1" applyFill="1" applyBorder="1" applyAlignment="1"/>
    <xf numFmtId="0" fontId="4" fillId="8" borderId="16" xfId="0" applyFont="1" applyFill="1" applyBorder="1" applyAlignment="1">
      <alignment horizontal="left" indent="2"/>
    </xf>
    <xf numFmtId="0" fontId="5" fillId="8" borderId="1" xfId="0" applyFont="1" applyFill="1" applyBorder="1"/>
    <xf numFmtId="44" fontId="5" fillId="8" borderId="1" xfId="1" applyFont="1" applyFill="1" applyBorder="1" applyAlignment="1">
      <alignment horizontal="center"/>
    </xf>
    <xf numFmtId="44" fontId="5" fillId="8" borderId="1" xfId="1" applyFont="1" applyFill="1" applyBorder="1"/>
    <xf numFmtId="0" fontId="1" fillId="8" borderId="1" xfId="0" applyFont="1" applyFill="1" applyBorder="1"/>
    <xf numFmtId="0" fontId="1" fillId="8" borderId="1" xfId="0" applyFont="1" applyFill="1" applyBorder="1" applyAlignment="1">
      <alignment horizontal="center"/>
    </xf>
    <xf numFmtId="0" fontId="14" fillId="8" borderId="1" xfId="0" applyFont="1" applyFill="1" applyBorder="1" applyAlignment="1">
      <alignment horizontal="center"/>
    </xf>
    <xf numFmtId="0" fontId="1" fillId="2" borderId="9" xfId="0" applyFont="1" applyFill="1" applyBorder="1" applyAlignment="1">
      <alignment horizontal="left" wrapText="1"/>
    </xf>
    <xf numFmtId="0" fontId="0" fillId="5" borderId="9" xfId="0" applyFill="1" applyBorder="1" applyAlignment="1">
      <alignment wrapText="1"/>
    </xf>
    <xf numFmtId="0" fontId="0" fillId="0" borderId="9" xfId="0" applyBorder="1" applyAlignment="1">
      <alignment horizontal="left" wrapText="1"/>
    </xf>
    <xf numFmtId="0" fontId="0" fillId="0" borderId="12" xfId="0" applyBorder="1" applyAlignment="1">
      <alignment horizontal="left" wrapText="1"/>
    </xf>
    <xf numFmtId="0" fontId="0" fillId="4" borderId="15" xfId="0" applyFill="1" applyBorder="1" applyAlignment="1"/>
    <xf numFmtId="0" fontId="0" fillId="4" borderId="14" xfId="0" applyFill="1" applyBorder="1" applyAlignment="1"/>
    <xf numFmtId="0" fontId="1" fillId="5" borderId="1" xfId="0" applyFont="1" applyFill="1" applyBorder="1" applyAlignment="1">
      <alignment horizontal="center"/>
    </xf>
    <xf numFmtId="0" fontId="22" fillId="0" borderId="16" xfId="0" applyFont="1" applyFill="1" applyBorder="1" applyAlignment="1">
      <alignment horizontal="right" vertical="center" wrapText="1" indent="3"/>
    </xf>
    <xf numFmtId="44" fontId="5" fillId="0" borderId="2" xfId="1" applyFont="1" applyFill="1" applyBorder="1" applyAlignment="1">
      <alignment horizontal="center"/>
    </xf>
    <xf numFmtId="44" fontId="0" fillId="0" borderId="2" xfId="1" applyFont="1" applyFill="1" applyBorder="1" applyAlignment="1">
      <alignment horizontal="center"/>
    </xf>
    <xf numFmtId="0" fontId="5" fillId="0" borderId="4" xfId="0" applyFont="1" applyFill="1" applyBorder="1"/>
    <xf numFmtId="0" fontId="5" fillId="0" borderId="4" xfId="0" applyFont="1" applyBorder="1"/>
    <xf numFmtId="0" fontId="0" fillId="0" borderId="4" xfId="0" applyBorder="1"/>
    <xf numFmtId="0" fontId="5" fillId="9" borderId="0" xfId="0" applyFont="1" applyFill="1" applyBorder="1" applyAlignment="1">
      <alignment horizontal="center"/>
    </xf>
    <xf numFmtId="0" fontId="4" fillId="9" borderId="0" xfId="0" applyFont="1" applyFill="1" applyBorder="1" applyAlignment="1">
      <alignment horizontal="center"/>
    </xf>
    <xf numFmtId="0" fontId="0" fillId="9" borderId="0" xfId="0" applyFill="1" applyBorder="1" applyAlignment="1">
      <alignment horizontal="center"/>
    </xf>
    <xf numFmtId="0" fontId="5" fillId="0" borderId="30" xfId="0" applyFont="1" applyFill="1" applyBorder="1"/>
    <xf numFmtId="44" fontId="5" fillId="0" borderId="39" xfId="1" applyFont="1" applyFill="1" applyBorder="1" applyAlignment="1">
      <alignment horizontal="center"/>
    </xf>
    <xf numFmtId="0" fontId="5" fillId="0" borderId="40" xfId="0" applyFont="1" applyFill="1" applyBorder="1"/>
    <xf numFmtId="44" fontId="5" fillId="0" borderId="30" xfId="1" applyFont="1" applyFill="1" applyBorder="1"/>
    <xf numFmtId="0" fontId="5" fillId="7" borderId="27" xfId="0" applyFont="1" applyFill="1" applyBorder="1"/>
    <xf numFmtId="44" fontId="5" fillId="7" borderId="27" xfId="1" applyFont="1" applyFill="1" applyBorder="1" applyAlignment="1">
      <alignment horizontal="center"/>
    </xf>
    <xf numFmtId="0" fontId="5" fillId="7" borderId="27" xfId="0" applyFont="1" applyFill="1" applyBorder="1" applyAlignment="1">
      <alignment horizontal="center"/>
    </xf>
    <xf numFmtId="44" fontId="5" fillId="7" borderId="27" xfId="1" applyFont="1" applyFill="1" applyBorder="1"/>
    <xf numFmtId="0" fontId="4" fillId="9" borderId="0" xfId="0" applyFont="1" applyFill="1" applyBorder="1"/>
    <xf numFmtId="44" fontId="4" fillId="9" borderId="0" xfId="1" applyFont="1" applyFill="1" applyBorder="1" applyAlignment="1">
      <alignment horizontal="center"/>
    </xf>
    <xf numFmtId="44" fontId="4" fillId="9" borderId="0" xfId="1" applyFont="1" applyFill="1" applyBorder="1"/>
    <xf numFmtId="44" fontId="5" fillId="0" borderId="30" xfId="1" applyFont="1" applyFill="1" applyBorder="1" applyAlignment="1">
      <alignment horizontal="center"/>
    </xf>
    <xf numFmtId="0" fontId="5" fillId="8" borderId="27" xfId="0" applyFont="1" applyFill="1" applyBorder="1"/>
    <xf numFmtId="44" fontId="5" fillId="8" borderId="27" xfId="1" applyFont="1" applyFill="1" applyBorder="1" applyAlignment="1">
      <alignment horizontal="center"/>
    </xf>
    <xf numFmtId="44" fontId="5" fillId="8" borderId="27" xfId="1" applyFont="1" applyFill="1" applyBorder="1"/>
    <xf numFmtId="0" fontId="5" fillId="0" borderId="30" xfId="0" applyFont="1" applyBorder="1"/>
    <xf numFmtId="44" fontId="5" fillId="0" borderId="30" xfId="1" applyFont="1" applyBorder="1"/>
    <xf numFmtId="0" fontId="4" fillId="7" borderId="1" xfId="0" applyFont="1" applyFill="1" applyBorder="1" applyAlignment="1">
      <alignment horizontal="center" wrapText="1"/>
    </xf>
    <xf numFmtId="0" fontId="21" fillId="2" borderId="37" xfId="0" applyFont="1" applyFill="1" applyBorder="1" applyAlignment="1">
      <alignment horizontal="right" wrapText="1"/>
    </xf>
    <xf numFmtId="0" fontId="1" fillId="2" borderId="1" xfId="0" applyFont="1" applyFill="1" applyBorder="1" applyAlignment="1">
      <alignment horizontal="center"/>
    </xf>
    <xf numFmtId="0" fontId="14" fillId="2" borderId="1" xfId="0" applyFont="1" applyFill="1" applyBorder="1" applyAlignment="1">
      <alignment horizontal="center"/>
    </xf>
    <xf numFmtId="0" fontId="3" fillId="5" borderId="33" xfId="0" applyFont="1" applyFill="1" applyBorder="1" applyAlignment="1">
      <alignment horizontal="center" wrapText="1"/>
    </xf>
    <xf numFmtId="0" fontId="3" fillId="5" borderId="25" xfId="0" applyFont="1" applyFill="1" applyBorder="1" applyAlignment="1">
      <alignment horizontal="center" wrapText="1"/>
    </xf>
    <xf numFmtId="0" fontId="3" fillId="5" borderId="32" xfId="0" applyFont="1" applyFill="1" applyBorder="1" applyAlignment="1">
      <alignment horizontal="center" wrapText="1"/>
    </xf>
    <xf numFmtId="0" fontId="4" fillId="2" borderId="9" xfId="0" applyFont="1" applyFill="1" applyBorder="1" applyAlignment="1">
      <alignment wrapText="1"/>
    </xf>
    <xf numFmtId="0" fontId="4" fillId="7" borderId="9" xfId="0" applyFont="1" applyFill="1" applyBorder="1" applyAlignment="1"/>
    <xf numFmtId="0" fontId="5" fillId="0" borderId="9" xfId="0" applyFont="1" applyFill="1" applyBorder="1"/>
    <xf numFmtId="0" fontId="5" fillId="0" borderId="9" xfId="0" applyFont="1" applyBorder="1"/>
    <xf numFmtId="44" fontId="4" fillId="2" borderId="17" xfId="1" applyFont="1" applyFill="1" applyBorder="1"/>
    <xf numFmtId="0" fontId="4" fillId="5" borderId="17" xfId="0" applyFont="1" applyFill="1" applyBorder="1" applyAlignment="1"/>
    <xf numFmtId="0" fontId="5" fillId="7" borderId="9" xfId="0" applyFont="1" applyFill="1" applyBorder="1"/>
    <xf numFmtId="0" fontId="5" fillId="8" borderId="9" xfId="0" applyFont="1" applyFill="1" applyBorder="1"/>
    <xf numFmtId="0" fontId="5" fillId="4" borderId="21" xfId="0" applyFont="1" applyFill="1" applyBorder="1"/>
    <xf numFmtId="0" fontId="6" fillId="4" borderId="21" xfId="0" applyFont="1" applyFill="1" applyBorder="1"/>
    <xf numFmtId="0" fontId="5" fillId="4" borderId="32" xfId="0" applyFont="1" applyFill="1" applyBorder="1"/>
    <xf numFmtId="0" fontId="7" fillId="4" borderId="21" xfId="0" applyFont="1" applyFill="1" applyBorder="1"/>
    <xf numFmtId="0" fontId="1" fillId="8" borderId="8" xfId="0" applyFont="1" applyFill="1" applyBorder="1"/>
    <xf numFmtId="0" fontId="1" fillId="5" borderId="9" xfId="0" applyFont="1" applyFill="1" applyBorder="1" applyAlignment="1">
      <alignment wrapText="1"/>
    </xf>
    <xf numFmtId="0" fontId="0" fillId="0" borderId="9" xfId="0" applyBorder="1" applyAlignment="1">
      <alignment horizontal="left"/>
    </xf>
    <xf numFmtId="0" fontId="12" fillId="0" borderId="8" xfId="0" applyFont="1" applyBorder="1"/>
    <xf numFmtId="0" fontId="0" fillId="4" borderId="21" xfId="0" applyFill="1" applyBorder="1" applyAlignment="1">
      <alignment wrapText="1"/>
    </xf>
    <xf numFmtId="0" fontId="10" fillId="4" borderId="0" xfId="0" applyFont="1" applyFill="1" applyBorder="1"/>
    <xf numFmtId="0" fontId="0" fillId="4" borderId="34" xfId="0" applyFill="1" applyBorder="1"/>
    <xf numFmtId="0" fontId="0" fillId="4" borderId="24" xfId="0" applyFill="1" applyBorder="1"/>
    <xf numFmtId="0" fontId="0" fillId="4" borderId="24" xfId="0" applyFill="1" applyBorder="1" applyAlignment="1">
      <alignment wrapText="1"/>
    </xf>
    <xf numFmtId="0" fontId="18" fillId="4" borderId="20" xfId="0" applyFont="1" applyFill="1" applyBorder="1"/>
    <xf numFmtId="0" fontId="1" fillId="4" borderId="0" xfId="0" applyFont="1" applyFill="1" applyBorder="1" applyAlignment="1" applyProtection="1">
      <alignment horizontal="center"/>
    </xf>
    <xf numFmtId="0" fontId="12" fillId="4" borderId="0" xfId="0" applyFont="1" applyFill="1" applyBorder="1" applyProtection="1"/>
    <xf numFmtId="8" fontId="0" fillId="4" borderId="0" xfId="0" applyNumberFormat="1" applyFill="1" applyBorder="1" applyProtection="1">
      <protection locked="0"/>
    </xf>
    <xf numFmtId="0" fontId="0" fillId="4" borderId="0" xfId="0" applyFill="1" applyBorder="1" applyProtection="1"/>
    <xf numFmtId="0" fontId="18" fillId="4" borderId="22" xfId="0" applyFont="1" applyFill="1" applyBorder="1" applyAlignment="1">
      <alignment horizontal="center"/>
    </xf>
    <xf numFmtId="0" fontId="18" fillId="4" borderId="21" xfId="0" applyFont="1" applyFill="1" applyBorder="1" applyAlignment="1">
      <alignment wrapText="1"/>
    </xf>
    <xf numFmtId="0" fontId="24" fillId="4" borderId="22" xfId="0" applyFont="1" applyFill="1" applyBorder="1"/>
    <xf numFmtId="0" fontId="1" fillId="5" borderId="26" xfId="0" applyFont="1" applyFill="1" applyBorder="1" applyAlignment="1" applyProtection="1">
      <alignment horizontal="center" wrapText="1"/>
    </xf>
    <xf numFmtId="0" fontId="1" fillId="2" borderId="8" xfId="0" applyFont="1" applyFill="1" applyBorder="1" applyAlignment="1" applyProtection="1">
      <alignment horizontal="center" wrapText="1"/>
    </xf>
    <xf numFmtId="0" fontId="21" fillId="4" borderId="18" xfId="0" applyFont="1" applyFill="1" applyBorder="1" applyAlignment="1">
      <alignment horizontal="left" vertical="center"/>
    </xf>
    <xf numFmtId="0" fontId="1" fillId="8" borderId="9" xfId="0" applyFont="1" applyFill="1" applyBorder="1" applyAlignment="1">
      <alignment horizontal="left" wrapText="1"/>
    </xf>
    <xf numFmtId="0" fontId="10" fillId="0" borderId="0" xfId="0" applyFont="1" applyFill="1"/>
    <xf numFmtId="0" fontId="25" fillId="5" borderId="1" xfId="0" applyFont="1" applyFill="1" applyBorder="1" applyAlignment="1">
      <alignment horizontal="left" wrapText="1"/>
    </xf>
    <xf numFmtId="0" fontId="17" fillId="7" borderId="30" xfId="0" applyFont="1" applyFill="1" applyBorder="1" applyAlignment="1">
      <alignment horizontal="center" wrapText="1"/>
    </xf>
    <xf numFmtId="0" fontId="15" fillId="7" borderId="30" xfId="0" applyFont="1" applyFill="1" applyBorder="1" applyAlignment="1">
      <alignment horizontal="center" wrapText="1"/>
    </xf>
    <xf numFmtId="0" fontId="25" fillId="9" borderId="1" xfId="0" applyFont="1" applyFill="1" applyBorder="1" applyAlignment="1">
      <alignment horizontal="left" wrapText="1"/>
    </xf>
    <xf numFmtId="0" fontId="1" fillId="9" borderId="1" xfId="0" applyFont="1" applyFill="1" applyBorder="1" applyAlignment="1">
      <alignment horizontal="center"/>
    </xf>
    <xf numFmtId="44" fontId="0" fillId="9" borderId="1" xfId="1" applyFont="1" applyFill="1" applyBorder="1" applyAlignment="1">
      <alignment horizontal="left"/>
    </xf>
    <xf numFmtId="44" fontId="0" fillId="9" borderId="11" xfId="1" applyFont="1" applyFill="1" applyBorder="1" applyAlignment="1">
      <alignment horizontal="left"/>
    </xf>
    <xf numFmtId="0" fontId="25" fillId="9" borderId="1" xfId="0" applyFont="1" applyFill="1" applyBorder="1" applyAlignment="1">
      <alignment horizontal="center" wrapText="1"/>
    </xf>
    <xf numFmtId="0" fontId="0" fillId="9" borderId="1" xfId="0" applyFill="1" applyBorder="1"/>
    <xf numFmtId="0" fontId="0" fillId="9" borderId="11" xfId="0" applyFill="1" applyBorder="1" applyAlignment="1">
      <alignment horizontal="left"/>
    </xf>
    <xf numFmtId="0" fontId="5" fillId="4" borderId="34" xfId="0" applyFont="1" applyFill="1" applyBorder="1" applyAlignment="1">
      <alignment horizontal="left" vertical="center" wrapText="1"/>
    </xf>
    <xf numFmtId="0" fontId="5" fillId="4" borderId="23" xfId="0" applyFont="1" applyFill="1" applyBorder="1" applyAlignment="1">
      <alignment horizontal="left" vertical="center" wrapText="1"/>
    </xf>
    <xf numFmtId="0" fontId="5" fillId="4" borderId="24" xfId="0" applyFont="1" applyFill="1" applyBorder="1" applyAlignment="1">
      <alignment horizontal="left" vertical="center" wrapText="1"/>
    </xf>
    <xf numFmtId="164" fontId="23" fillId="2" borderId="37" xfId="1" applyNumberFormat="1" applyFont="1" applyFill="1" applyBorder="1" applyAlignment="1">
      <alignment horizontal="left"/>
    </xf>
    <xf numFmtId="164" fontId="23" fillId="2" borderId="38" xfId="1" applyNumberFormat="1" applyFont="1" applyFill="1" applyBorder="1" applyAlignment="1">
      <alignment horizontal="left"/>
    </xf>
    <xf numFmtId="164" fontId="23" fillId="2" borderId="41" xfId="1" applyNumberFormat="1" applyFont="1" applyFill="1" applyBorder="1" applyAlignment="1">
      <alignment horizontal="left"/>
    </xf>
    <xf numFmtId="0" fontId="17" fillId="0" borderId="0" xfId="0" applyFont="1" applyFill="1" applyBorder="1" applyAlignment="1">
      <alignment horizontal="left" wrapText="1"/>
    </xf>
    <xf numFmtId="0" fontId="5" fillId="4" borderId="22" xfId="0" applyFont="1" applyFill="1" applyBorder="1" applyAlignment="1">
      <alignment horizontal="left" vertical="center" wrapText="1" indent="1"/>
    </xf>
    <xf numFmtId="0" fontId="5" fillId="4" borderId="0" xfId="0" applyFont="1" applyFill="1" applyBorder="1" applyAlignment="1">
      <alignment horizontal="left" vertical="center" wrapText="1" indent="1"/>
    </xf>
    <xf numFmtId="0" fontId="5" fillId="4" borderId="21" xfId="0" applyFont="1" applyFill="1" applyBorder="1" applyAlignment="1">
      <alignment horizontal="left" vertical="center" wrapText="1" indent="1"/>
    </xf>
    <xf numFmtId="0" fontId="8" fillId="3" borderId="35" xfId="0" applyFont="1" applyFill="1" applyBorder="1" applyAlignment="1">
      <alignment horizontal="left"/>
    </xf>
    <xf numFmtId="0" fontId="8" fillId="3" borderId="36" xfId="0" applyFont="1" applyFill="1" applyBorder="1" applyAlignment="1">
      <alignment horizontal="left"/>
    </xf>
    <xf numFmtId="0" fontId="8" fillId="3" borderId="42" xfId="0" applyFont="1" applyFill="1" applyBorder="1" applyAlignment="1">
      <alignment horizontal="left"/>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8" fillId="3" borderId="18" xfId="0" applyFont="1" applyFill="1" applyBorder="1" applyAlignment="1">
      <alignment horizontal="left"/>
    </xf>
    <xf numFmtId="0" fontId="8" fillId="3" borderId="19" xfId="0" applyFont="1" applyFill="1" applyBorder="1" applyAlignment="1">
      <alignment horizontal="left"/>
    </xf>
    <xf numFmtId="0" fontId="8" fillId="3" borderId="20" xfId="0" applyFont="1" applyFill="1" applyBorder="1" applyAlignment="1">
      <alignment horizontal="left"/>
    </xf>
    <xf numFmtId="0" fontId="5" fillId="7" borderId="1" xfId="0" applyFont="1" applyFill="1" applyBorder="1" applyAlignment="1">
      <alignment horizontal="left"/>
    </xf>
    <xf numFmtId="0" fontId="5" fillId="7" borderId="9" xfId="0" applyFont="1" applyFill="1" applyBorder="1" applyAlignment="1">
      <alignment horizontal="left"/>
    </xf>
    <xf numFmtId="0" fontId="3" fillId="5" borderId="16"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8" fillId="3" borderId="16" xfId="0" applyFont="1" applyFill="1" applyBorder="1" applyAlignment="1">
      <alignment horizontal="left"/>
    </xf>
    <xf numFmtId="0" fontId="8" fillId="3" borderId="3" xfId="0" applyFont="1" applyFill="1" applyBorder="1" applyAlignment="1">
      <alignment horizontal="left"/>
    </xf>
    <xf numFmtId="0" fontId="8" fillId="3" borderId="17" xfId="0" applyFont="1" applyFill="1" applyBorder="1" applyAlignment="1">
      <alignment horizontal="left"/>
    </xf>
    <xf numFmtId="0" fontId="1" fillId="2" borderId="1" xfId="0" applyFont="1" applyFill="1" applyBorder="1" applyAlignment="1">
      <alignment horizontal="center"/>
    </xf>
    <xf numFmtId="0" fontId="14" fillId="2" borderId="1" xfId="0" applyFont="1" applyFill="1" applyBorder="1" applyAlignment="1">
      <alignment horizontal="center"/>
    </xf>
    <xf numFmtId="0" fontId="1" fillId="2" borderId="13" xfId="0" applyFont="1" applyFill="1" applyBorder="1" applyAlignment="1" applyProtection="1">
      <alignment horizontal="center" vertical="top" wrapText="1"/>
    </xf>
    <xf numFmtId="0" fontId="1" fillId="2" borderId="14" xfId="0" applyFont="1" applyFill="1" applyBorder="1" applyAlignment="1" applyProtection="1">
      <alignment horizontal="center" vertical="top" wrapText="1"/>
    </xf>
    <xf numFmtId="0" fontId="1" fillId="2" borderId="15" xfId="0" applyFont="1" applyFill="1" applyBorder="1" applyAlignment="1" applyProtection="1">
      <alignment horizontal="center" vertical="top" wrapText="1"/>
    </xf>
    <xf numFmtId="0" fontId="3" fillId="6" borderId="8" xfId="0" applyFont="1" applyFill="1" applyBorder="1" applyAlignment="1">
      <alignment horizontal="center" wrapText="1"/>
    </xf>
    <xf numFmtId="0" fontId="3" fillId="6" borderId="1" xfId="0" applyFont="1" applyFill="1" applyBorder="1" applyAlignment="1">
      <alignment horizontal="center" wrapText="1"/>
    </xf>
    <xf numFmtId="0" fontId="3" fillId="6" borderId="9" xfId="0" applyFont="1" applyFill="1" applyBorder="1" applyAlignment="1">
      <alignment horizontal="center" wrapText="1"/>
    </xf>
    <xf numFmtId="0" fontId="2" fillId="3" borderId="26" xfId="0" applyFont="1" applyFill="1" applyBorder="1" applyAlignment="1">
      <alignment horizontal="center"/>
    </xf>
    <xf numFmtId="0" fontId="2" fillId="3" borderId="27" xfId="0" applyFont="1" applyFill="1" applyBorder="1" applyAlignment="1">
      <alignment horizontal="center"/>
    </xf>
    <xf numFmtId="0" fontId="2" fillId="3" borderId="28" xfId="0" applyFont="1" applyFill="1" applyBorder="1" applyAlignment="1">
      <alignment horizontal="center"/>
    </xf>
    <xf numFmtId="0" fontId="4" fillId="7" borderId="2" xfId="0" applyFont="1" applyFill="1" applyBorder="1" applyAlignment="1">
      <alignment horizontal="center" wrapText="1"/>
    </xf>
    <xf numFmtId="0" fontId="4" fillId="7" borderId="4" xfId="0" applyFont="1" applyFill="1" applyBorder="1" applyAlignment="1">
      <alignment horizontal="center" wrapText="1"/>
    </xf>
    <xf numFmtId="0" fontId="3" fillId="5" borderId="5" xfId="0" applyFont="1" applyFill="1" applyBorder="1" applyAlignment="1">
      <alignment horizontal="center" wrapText="1"/>
    </xf>
    <xf numFmtId="0" fontId="3" fillId="5" borderId="6" xfId="0" applyFont="1" applyFill="1" applyBorder="1" applyAlignment="1">
      <alignment horizontal="center" wrapText="1"/>
    </xf>
    <xf numFmtId="0" fontId="3" fillId="5" borderId="7" xfId="0" applyFont="1" applyFill="1" applyBorder="1" applyAlignment="1">
      <alignment horizontal="center" wrapText="1"/>
    </xf>
    <xf numFmtId="0" fontId="2" fillId="3" borderId="8" xfId="0" applyFont="1" applyFill="1" applyBorder="1" applyAlignment="1">
      <alignment horizontal="center"/>
    </xf>
    <xf numFmtId="0" fontId="2" fillId="3" borderId="1" xfId="0" applyFont="1" applyFill="1" applyBorder="1" applyAlignment="1">
      <alignment horizontal="center"/>
    </xf>
    <xf numFmtId="0" fontId="2" fillId="3" borderId="9" xfId="0" applyFont="1" applyFill="1" applyBorder="1" applyAlignment="1">
      <alignment horizontal="center"/>
    </xf>
    <xf numFmtId="0" fontId="0" fillId="5" borderId="5" xfId="0" applyFill="1" applyBorder="1" applyAlignment="1" applyProtection="1">
      <alignment horizontal="center" vertical="top" wrapText="1"/>
    </xf>
    <xf numFmtId="0" fontId="0" fillId="5" borderId="6" xfId="0" applyFill="1" applyBorder="1" applyAlignment="1" applyProtection="1">
      <alignment horizontal="center" vertical="top" wrapText="1"/>
    </xf>
    <xf numFmtId="0" fontId="0" fillId="5" borderId="7" xfId="0" applyFill="1" applyBorder="1" applyAlignment="1" applyProtection="1">
      <alignment horizontal="center" vertical="top" wrapText="1"/>
    </xf>
    <xf numFmtId="0" fontId="0" fillId="4" borderId="0" xfId="0" applyFill="1" applyBorder="1" applyAlignment="1" applyProtection="1">
      <alignment horizontal="center" vertical="top" wrapText="1"/>
    </xf>
    <xf numFmtId="0" fontId="0" fillId="4" borderId="21" xfId="0" applyFill="1" applyBorder="1" applyAlignment="1" applyProtection="1">
      <alignment horizontal="center" vertical="top" wrapText="1"/>
    </xf>
    <xf numFmtId="0" fontId="3" fillId="5" borderId="33" xfId="0" applyFont="1" applyFill="1" applyBorder="1" applyAlignment="1">
      <alignment horizontal="center" wrapText="1"/>
    </xf>
    <xf numFmtId="0" fontId="3" fillId="5" borderId="25" xfId="0" applyFont="1" applyFill="1" applyBorder="1" applyAlignment="1">
      <alignment horizontal="center" wrapText="1"/>
    </xf>
    <xf numFmtId="0" fontId="3" fillId="5" borderId="32" xfId="0" applyFont="1" applyFill="1" applyBorder="1" applyAlignment="1">
      <alignment horizontal="center" wrapText="1"/>
    </xf>
    <xf numFmtId="0" fontId="2" fillId="3" borderId="18" xfId="0" applyFont="1" applyFill="1" applyBorder="1" applyAlignment="1">
      <alignment horizontal="center"/>
    </xf>
    <xf numFmtId="0" fontId="2" fillId="3" borderId="19" xfId="0" applyFont="1" applyFill="1" applyBorder="1" applyAlignment="1">
      <alignment horizontal="center"/>
    </xf>
    <xf numFmtId="0" fontId="2" fillId="3" borderId="20"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13</xdr:col>
      <xdr:colOff>600075</xdr:colOff>
      <xdr:row>34</xdr:row>
      <xdr:rowOff>180975</xdr:rowOff>
    </xdr:to>
    <xdr:sp macro="" textlink="">
      <xdr:nvSpPr>
        <xdr:cNvPr id="4" name="TextBox 3"/>
        <xdr:cNvSpPr txBox="1"/>
      </xdr:nvSpPr>
      <xdr:spPr>
        <a:xfrm>
          <a:off x="1" y="0"/>
          <a:ext cx="8524874" cy="6657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07000"/>
            </a:lnSpc>
            <a:spcBef>
              <a:spcPts val="300"/>
            </a:spcBef>
            <a:spcAft>
              <a:spcPts val="1200"/>
            </a:spcAft>
          </a:pPr>
          <a:endParaRPr lang="en-US" sz="1100" b="1" cap="all">
            <a:effectLst/>
            <a:latin typeface="Times New Roman"/>
            <a:ea typeface="Calibri"/>
            <a:cs typeface="Arial"/>
          </a:endParaRPr>
        </a:p>
        <a:p>
          <a:pPr marL="0" marR="0" algn="ctr">
            <a:lnSpc>
              <a:spcPct val="107000"/>
            </a:lnSpc>
            <a:spcBef>
              <a:spcPts val="300"/>
            </a:spcBef>
            <a:spcAft>
              <a:spcPts val="1200"/>
            </a:spcAft>
          </a:pPr>
          <a:r>
            <a:rPr lang="en-US" sz="3200" b="1" cap="all">
              <a:effectLst/>
              <a:latin typeface="Times New Roman"/>
              <a:ea typeface="Calibri"/>
              <a:cs typeface="Arial"/>
            </a:rPr>
            <a:t>Financial Proposal FORM</a:t>
          </a:r>
          <a:endParaRPr lang="en-US" sz="1100" b="1" cap="all">
            <a:effectLst/>
            <a:latin typeface="Times New Roman Bold"/>
            <a:ea typeface="Calibri"/>
            <a:cs typeface="Arial"/>
          </a:endParaRPr>
        </a:p>
        <a:p>
          <a:pPr marL="0" marR="0" algn="ctr">
            <a:lnSpc>
              <a:spcPct val="107000"/>
            </a:lnSpc>
            <a:spcBef>
              <a:spcPts val="300"/>
            </a:spcBef>
            <a:spcAft>
              <a:spcPts val="1200"/>
            </a:spcAft>
          </a:pPr>
          <a:endParaRPr lang="en-US" sz="900" b="1" cap="all">
            <a:effectLst/>
            <a:latin typeface="Times New Roman"/>
            <a:ea typeface="Calibri"/>
            <a:cs typeface="Arial"/>
          </a:endParaRPr>
        </a:p>
        <a:p>
          <a:pPr marL="0" marR="0" algn="ctr">
            <a:lnSpc>
              <a:spcPct val="107000"/>
            </a:lnSpc>
            <a:spcBef>
              <a:spcPts val="300"/>
            </a:spcBef>
            <a:spcAft>
              <a:spcPts val="1200"/>
            </a:spcAft>
          </a:pPr>
          <a:endParaRPr lang="en-US" sz="900" b="1" cap="all">
            <a:effectLst/>
            <a:latin typeface="Times New Roman"/>
            <a:ea typeface="Calibri"/>
            <a:cs typeface="Arial"/>
          </a:endParaRPr>
        </a:p>
        <a:p>
          <a:pPr marL="0" marR="0" algn="ctr">
            <a:lnSpc>
              <a:spcPct val="107000"/>
            </a:lnSpc>
            <a:spcBef>
              <a:spcPts val="300"/>
            </a:spcBef>
            <a:spcAft>
              <a:spcPts val="1200"/>
            </a:spcAft>
          </a:pPr>
          <a:endParaRPr lang="en-US" sz="900" b="1" cap="all">
            <a:effectLst/>
            <a:latin typeface="Times New Roman"/>
            <a:ea typeface="Calibri"/>
            <a:cs typeface="Arial"/>
          </a:endParaRPr>
        </a:p>
        <a:p>
          <a:pPr marL="0" marR="0" algn="ctr">
            <a:lnSpc>
              <a:spcPct val="107000"/>
            </a:lnSpc>
            <a:spcBef>
              <a:spcPts val="300"/>
            </a:spcBef>
            <a:spcAft>
              <a:spcPts val="1200"/>
            </a:spcAft>
          </a:pPr>
          <a:r>
            <a:rPr lang="en-US" sz="900" b="1" cap="all">
              <a:effectLst/>
              <a:latin typeface="Times New Roman"/>
              <a:ea typeface="Calibri"/>
              <a:cs typeface="Arial"/>
            </a:rPr>
            <a:t> </a:t>
          </a:r>
          <a:endParaRPr lang="en-US" sz="1100" b="1" cap="all">
            <a:effectLst/>
            <a:latin typeface="Times New Roman Bold"/>
            <a:ea typeface="Calibri"/>
            <a:cs typeface="Arial"/>
          </a:endParaRPr>
        </a:p>
        <a:p>
          <a:pPr marL="0" marR="0" algn="ctr">
            <a:spcBef>
              <a:spcPts val="600"/>
            </a:spcBef>
            <a:spcAft>
              <a:spcPts val="600"/>
            </a:spcAft>
          </a:pPr>
          <a:r>
            <a:rPr lang="en-US" sz="900">
              <a:effectLst/>
              <a:latin typeface="Times New Roman"/>
              <a:ea typeface="Calibri"/>
              <a:cs typeface="Times New Roman"/>
            </a:rPr>
            <a:t> </a:t>
          </a:r>
        </a:p>
        <a:p>
          <a:pPr marL="0" marR="0" algn="ctr">
            <a:lnSpc>
              <a:spcPct val="107000"/>
            </a:lnSpc>
            <a:spcBef>
              <a:spcPts val="300"/>
            </a:spcBef>
            <a:spcAft>
              <a:spcPts val="1200"/>
            </a:spcAft>
          </a:pPr>
          <a:r>
            <a:rPr lang="en-US" sz="1800" b="1" cap="all">
              <a:effectLst/>
              <a:latin typeface="Times New Roman"/>
              <a:ea typeface="Calibri"/>
              <a:cs typeface="Arial"/>
            </a:rPr>
            <a:t>Department of information technology (dOit)</a:t>
          </a:r>
          <a:endParaRPr lang="en-US" sz="1800" b="1" cap="all">
            <a:effectLst/>
            <a:latin typeface="Times New Roman Bold"/>
            <a:ea typeface="Calibri"/>
            <a:cs typeface="Arial"/>
          </a:endParaRPr>
        </a:p>
        <a:p>
          <a:pPr marL="0" marR="0" algn="ctr">
            <a:lnSpc>
              <a:spcPct val="107000"/>
            </a:lnSpc>
            <a:spcBef>
              <a:spcPts val="300"/>
            </a:spcBef>
            <a:spcAft>
              <a:spcPts val="1200"/>
            </a:spcAft>
          </a:pPr>
          <a:r>
            <a:rPr lang="en-US" sz="800" b="1" cap="all">
              <a:effectLst/>
              <a:latin typeface="Times New Roman"/>
              <a:ea typeface="Calibri"/>
              <a:cs typeface="Arial"/>
            </a:rPr>
            <a:t> </a:t>
          </a:r>
          <a:endParaRPr lang="en-US" sz="1100" b="1" cap="all">
            <a:effectLst/>
            <a:latin typeface="Times New Roman Bold"/>
            <a:ea typeface="Calibri"/>
            <a:cs typeface="Arial"/>
          </a:endParaRPr>
        </a:p>
        <a:p>
          <a:pPr marL="0" marR="0" algn="ctr">
            <a:lnSpc>
              <a:spcPct val="107000"/>
            </a:lnSpc>
            <a:spcBef>
              <a:spcPts val="300"/>
            </a:spcBef>
            <a:spcAft>
              <a:spcPts val="1200"/>
            </a:spcAft>
          </a:pPr>
          <a:r>
            <a:rPr lang="en-US" sz="2000" b="1" cap="all">
              <a:solidFill>
                <a:srgbClr val="FF0000"/>
              </a:solidFill>
              <a:effectLst/>
              <a:latin typeface="Times New Roman"/>
              <a:ea typeface="Calibri"/>
              <a:cs typeface="Arial"/>
            </a:rPr>
            <a:t>MARYLAND – TIME CLOCK MANAGEMENT SYSTEM </a:t>
          </a:r>
          <a:endParaRPr lang="en-US" sz="1800" b="1" cap="all">
            <a:solidFill>
              <a:srgbClr val="FF0000"/>
            </a:solidFill>
            <a:effectLst/>
            <a:latin typeface="Times New Roman Bold"/>
            <a:ea typeface="Calibri"/>
            <a:cs typeface="Arial"/>
          </a:endParaRPr>
        </a:p>
        <a:p>
          <a:pPr marL="0" marR="0" algn="ctr">
            <a:lnSpc>
              <a:spcPct val="107000"/>
            </a:lnSpc>
            <a:spcBef>
              <a:spcPts val="300"/>
            </a:spcBef>
            <a:spcAft>
              <a:spcPts val="1200"/>
            </a:spcAft>
          </a:pPr>
          <a:r>
            <a:rPr lang="en-US" sz="2000" b="1" cap="all">
              <a:solidFill>
                <a:srgbClr val="FF0000"/>
              </a:solidFill>
              <a:effectLst/>
              <a:latin typeface="Times New Roman"/>
              <a:ea typeface="Calibri"/>
              <a:cs typeface="Arial"/>
            </a:rPr>
            <a:t>(MD-TCMS</a:t>
          </a:r>
          <a:r>
            <a:rPr lang="en-US" sz="2000" b="1" cap="all">
              <a:effectLst/>
              <a:latin typeface="Times New Roman"/>
              <a:ea typeface="Calibri"/>
              <a:cs typeface="Arial"/>
            </a:rPr>
            <a:t>)</a:t>
          </a:r>
          <a:endParaRPr lang="en-US" sz="1800" b="1" cap="all">
            <a:effectLst/>
            <a:latin typeface="Times New Roman Bold"/>
            <a:ea typeface="Calibri"/>
            <a:cs typeface="Arial"/>
          </a:endParaRPr>
        </a:p>
        <a:p>
          <a:pPr marL="0" marR="0" algn="ctr">
            <a:lnSpc>
              <a:spcPct val="107000"/>
            </a:lnSpc>
            <a:spcBef>
              <a:spcPts val="300"/>
            </a:spcBef>
            <a:spcAft>
              <a:spcPts val="1200"/>
            </a:spcAft>
          </a:pPr>
          <a:r>
            <a:rPr lang="en-US" sz="1400" b="1" cap="all">
              <a:effectLst/>
              <a:latin typeface="Times New Roman"/>
              <a:ea typeface="Calibri"/>
              <a:cs typeface="Arial"/>
            </a:rPr>
            <a:t>SOLICITATION NUMBER </a:t>
          </a:r>
          <a:r>
            <a:rPr lang="en-US" sz="1400" b="1" cap="all">
              <a:solidFill>
                <a:srgbClr val="FF0000"/>
              </a:solidFill>
              <a:effectLst/>
              <a:latin typeface="Times New Roman"/>
              <a:ea typeface="Calibri"/>
              <a:cs typeface="Arial"/>
            </a:rPr>
            <a:t>060B8400039</a:t>
          </a:r>
          <a:endParaRPr lang="en-US" sz="1400" b="1" cap="all">
            <a:effectLst/>
            <a:latin typeface="Times New Roman Bold"/>
            <a:ea typeface="Calibri"/>
            <a:cs typeface="Arial"/>
          </a:endParaRPr>
        </a:p>
        <a:p>
          <a:pPr marL="0" marR="0" algn="ctr">
            <a:lnSpc>
              <a:spcPct val="107000"/>
            </a:lnSpc>
            <a:spcBef>
              <a:spcPts val="0"/>
            </a:spcBef>
            <a:spcAft>
              <a:spcPts val="600"/>
            </a:spcAft>
          </a:pPr>
          <a:r>
            <a:rPr lang="en-US" sz="1400" b="1" cap="all">
              <a:effectLst/>
              <a:latin typeface="Times New Roman"/>
              <a:ea typeface="Calibri"/>
              <a:cs typeface="Arial"/>
            </a:rPr>
            <a:t>Issue date: </a:t>
          </a:r>
          <a:r>
            <a:rPr lang="en-US" sz="1400" b="1" cap="all">
              <a:solidFill>
                <a:srgbClr val="FF0000"/>
              </a:solidFill>
              <a:effectLst/>
              <a:latin typeface="Times New Roman"/>
              <a:ea typeface="Calibri"/>
              <a:cs typeface="Arial"/>
            </a:rPr>
            <a:t>DECEmber</a:t>
          </a:r>
          <a:r>
            <a:rPr lang="en-US" sz="1400" b="1" cap="all" baseline="0">
              <a:solidFill>
                <a:srgbClr val="FF0000"/>
              </a:solidFill>
              <a:effectLst/>
              <a:latin typeface="Times New Roman"/>
              <a:ea typeface="Calibri"/>
              <a:cs typeface="Arial"/>
            </a:rPr>
            <a:t> 4, 2017</a:t>
          </a:r>
          <a:endParaRPr lang="en-US" sz="1400" b="1" cap="all">
            <a:solidFill>
              <a:srgbClr val="FF0000"/>
            </a:solidFill>
            <a:effectLst/>
            <a:latin typeface="Times New Roman Bold"/>
            <a:ea typeface="Calibri"/>
            <a:cs typeface="Arial"/>
          </a:endParaRPr>
        </a:p>
        <a:p>
          <a:endParaRPr lang="en-US" sz="1100"/>
        </a:p>
      </xdr:txBody>
    </xdr:sp>
    <xdr:clientData/>
  </xdr:twoCellAnchor>
  <xdr:twoCellAnchor editAs="oneCell">
    <xdr:from>
      <xdr:col>3</xdr:col>
      <xdr:colOff>533400</xdr:colOff>
      <xdr:row>5</xdr:row>
      <xdr:rowOff>76200</xdr:rowOff>
    </xdr:from>
    <xdr:to>
      <xdr:col>10</xdr:col>
      <xdr:colOff>66675</xdr:colOff>
      <xdr:row>13</xdr:row>
      <xdr:rowOff>180975</xdr:rowOff>
    </xdr:to>
    <xdr:pic>
      <xdr:nvPicPr>
        <xdr:cNvPr id="5" name="Picture 4" descr="Maryland 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1028700"/>
          <a:ext cx="3800475" cy="1628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zoomScale="70" zoomScaleNormal="70" workbookViewId="0">
      <selection activeCell="R23" sqref="R23"/>
    </sheetView>
  </sheetViews>
  <sheetFormatPr defaultRowHeight="15" x14ac:dyDescent="0.25"/>
  <sheetData/>
  <pageMargins left="0.7" right="0.7" top="0.75" bottom="0.75" header="0.3" footer="0.3"/>
  <pageSetup scale="95" fitToHeight="0" orientation="landscape" r:id="rId1"/>
  <headerFooter>
    <oddFooter>&amp;L&amp;F&amp;C&amp;P of &amp;N&amp;R&amp;A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topLeftCell="A58" zoomScale="85" zoomScaleNormal="85" workbookViewId="0">
      <selection activeCell="A86" sqref="A86"/>
    </sheetView>
  </sheetViews>
  <sheetFormatPr defaultRowHeight="15" x14ac:dyDescent="0.25"/>
  <cols>
    <col min="1" max="1" width="69" customWidth="1"/>
    <col min="2" max="2" width="8.28515625" customWidth="1"/>
    <col min="3" max="3" width="8.140625" customWidth="1"/>
    <col min="4" max="5" width="18.28515625" customWidth="1"/>
    <col min="6" max="6" width="1.28515625" customWidth="1"/>
    <col min="7" max="7" width="21.7109375" customWidth="1"/>
    <col min="8" max="8" width="20.7109375" customWidth="1"/>
    <col min="9" max="9" width="21.140625" customWidth="1"/>
    <col min="10" max="10" width="9.140625" style="50"/>
    <col min="18" max="16384" width="9.140625" style="50"/>
  </cols>
  <sheetData>
    <row r="1" spans="1:13" customFormat="1" ht="23.25" x14ac:dyDescent="0.35">
      <c r="A1" s="184" t="s">
        <v>55</v>
      </c>
      <c r="B1" s="66"/>
      <c r="C1" s="66"/>
      <c r="D1" s="66"/>
      <c r="E1" s="66"/>
      <c r="F1" s="66"/>
      <c r="G1" s="64" t="s">
        <v>56</v>
      </c>
      <c r="H1" s="67"/>
      <c r="I1" s="70"/>
      <c r="J1" s="46"/>
      <c r="K1" s="46"/>
      <c r="L1" s="46"/>
      <c r="M1" s="46"/>
    </row>
    <row r="2" spans="1:13" customFormat="1" ht="24" thickBot="1" x14ac:dyDescent="0.4">
      <c r="A2" s="181" t="s">
        <v>146</v>
      </c>
      <c r="B2" s="68"/>
      <c r="C2" s="68"/>
      <c r="D2" s="68"/>
      <c r="E2" s="68"/>
      <c r="F2" s="68"/>
      <c r="G2" s="68"/>
      <c r="H2" s="68"/>
      <c r="I2" s="69"/>
      <c r="J2" s="46"/>
      <c r="K2" s="46"/>
      <c r="L2" s="46"/>
      <c r="M2" s="46"/>
    </row>
    <row r="3" spans="1:13" customFormat="1" ht="26.25" x14ac:dyDescent="0.4">
      <c r="A3" s="213" t="s">
        <v>54</v>
      </c>
      <c r="B3" s="214"/>
      <c r="C3" s="214"/>
      <c r="D3" s="214"/>
      <c r="E3" s="214"/>
      <c r="F3" s="214"/>
      <c r="G3" s="214"/>
      <c r="H3" s="214"/>
      <c r="I3" s="215"/>
      <c r="J3" s="50"/>
    </row>
    <row r="4" spans="1:13" customFormat="1" ht="15.75" x14ac:dyDescent="0.25">
      <c r="A4" s="91" t="s">
        <v>32</v>
      </c>
      <c r="B4" s="216" t="s">
        <v>52</v>
      </c>
      <c r="C4" s="216"/>
      <c r="D4" s="216"/>
      <c r="E4" s="216"/>
      <c r="F4" s="216"/>
      <c r="G4" s="216"/>
      <c r="H4" s="216"/>
      <c r="I4" s="217"/>
      <c r="J4" s="50"/>
    </row>
    <row r="5" spans="1:13" customFormat="1" ht="15.75" x14ac:dyDescent="0.25">
      <c r="A5" s="91" t="s">
        <v>33</v>
      </c>
      <c r="B5" s="216">
        <v>9000</v>
      </c>
      <c r="C5" s="216"/>
      <c r="D5" s="216"/>
      <c r="E5" s="216"/>
      <c r="F5" s="216"/>
      <c r="G5" s="216"/>
      <c r="H5" s="216"/>
      <c r="I5" s="217"/>
      <c r="J5" s="50"/>
    </row>
    <row r="6" spans="1:13" customFormat="1" ht="15.75" x14ac:dyDescent="0.25">
      <c r="A6" s="91" t="s">
        <v>53</v>
      </c>
      <c r="B6" s="216">
        <v>90</v>
      </c>
      <c r="C6" s="216"/>
      <c r="D6" s="216"/>
      <c r="E6" s="216"/>
      <c r="F6" s="216"/>
      <c r="G6" s="216"/>
      <c r="H6" s="216"/>
      <c r="I6" s="217"/>
      <c r="J6" s="50"/>
    </row>
    <row r="7" spans="1:13" customFormat="1" ht="15.75" x14ac:dyDescent="0.25">
      <c r="A7" s="91" t="s">
        <v>34</v>
      </c>
      <c r="B7" s="216" t="s">
        <v>35</v>
      </c>
      <c r="C7" s="216"/>
      <c r="D7" s="216"/>
      <c r="E7" s="216"/>
      <c r="F7" s="216"/>
      <c r="G7" s="216"/>
      <c r="H7" s="216"/>
      <c r="I7" s="217"/>
      <c r="J7" s="50"/>
    </row>
    <row r="8" spans="1:13" customFormat="1" ht="15.75" x14ac:dyDescent="0.25">
      <c r="A8" s="91" t="s">
        <v>36</v>
      </c>
      <c r="B8" s="216" t="s">
        <v>37</v>
      </c>
      <c r="C8" s="216"/>
      <c r="D8" s="216"/>
      <c r="E8" s="216"/>
      <c r="F8" s="216"/>
      <c r="G8" s="216"/>
      <c r="H8" s="216"/>
      <c r="I8" s="217"/>
      <c r="J8" s="50"/>
    </row>
    <row r="9" spans="1:13" customFormat="1" ht="15.75" x14ac:dyDescent="0.25">
      <c r="A9" s="92" t="s">
        <v>81</v>
      </c>
      <c r="B9" s="216">
        <v>9000</v>
      </c>
      <c r="C9" s="216"/>
      <c r="D9" s="216"/>
      <c r="E9" s="216"/>
      <c r="F9" s="216"/>
      <c r="G9" s="216"/>
      <c r="H9" s="216"/>
      <c r="I9" s="217"/>
      <c r="J9" s="50"/>
    </row>
    <row r="10" spans="1:13" customFormat="1" ht="15.75" x14ac:dyDescent="0.25">
      <c r="A10" s="91" t="s">
        <v>38</v>
      </c>
      <c r="B10" s="216">
        <v>75</v>
      </c>
      <c r="C10" s="216"/>
      <c r="D10" s="216"/>
      <c r="E10" s="216"/>
      <c r="F10" s="216"/>
      <c r="G10" s="216"/>
      <c r="H10" s="216"/>
      <c r="I10" s="217"/>
      <c r="J10" s="50"/>
    </row>
    <row r="11" spans="1:13" customFormat="1" ht="15.75" x14ac:dyDescent="0.25">
      <c r="A11" s="91" t="s">
        <v>41</v>
      </c>
      <c r="B11" s="216" t="s">
        <v>105</v>
      </c>
      <c r="C11" s="216"/>
      <c r="D11" s="216"/>
      <c r="E11" s="216"/>
      <c r="F11" s="216"/>
      <c r="G11" s="216"/>
      <c r="H11" s="216"/>
      <c r="I11" s="217"/>
      <c r="J11" s="50"/>
    </row>
    <row r="12" spans="1:13" customFormat="1" ht="15.75" x14ac:dyDescent="0.25">
      <c r="A12" s="91" t="s">
        <v>42</v>
      </c>
      <c r="B12" s="216" t="s">
        <v>43</v>
      </c>
      <c r="C12" s="216"/>
      <c r="D12" s="216"/>
      <c r="E12" s="216"/>
      <c r="F12" s="216"/>
      <c r="G12" s="216"/>
      <c r="H12" s="216"/>
      <c r="I12" s="217"/>
      <c r="J12" s="50"/>
    </row>
    <row r="13" spans="1:13" customFormat="1" ht="15.75" x14ac:dyDescent="0.25">
      <c r="A13" s="92" t="s">
        <v>82</v>
      </c>
      <c r="B13" s="216" t="s">
        <v>48</v>
      </c>
      <c r="C13" s="216"/>
      <c r="D13" s="216"/>
      <c r="E13" s="216"/>
      <c r="F13" s="216"/>
      <c r="G13" s="216"/>
      <c r="H13" s="216"/>
      <c r="I13" s="217"/>
      <c r="J13" s="50"/>
    </row>
    <row r="14" spans="1:13" customFormat="1" ht="15.75" x14ac:dyDescent="0.25">
      <c r="A14" s="91" t="s">
        <v>44</v>
      </c>
      <c r="B14" s="216" t="s">
        <v>49</v>
      </c>
      <c r="C14" s="216"/>
      <c r="D14" s="216"/>
      <c r="E14" s="216"/>
      <c r="F14" s="216"/>
      <c r="G14" s="216"/>
      <c r="H14" s="216"/>
      <c r="I14" s="217"/>
      <c r="J14" s="50"/>
    </row>
    <row r="15" spans="1:13" customFormat="1" ht="15.75" x14ac:dyDescent="0.25">
      <c r="A15" s="91" t="s">
        <v>50</v>
      </c>
      <c r="B15" s="216" t="s">
        <v>116</v>
      </c>
      <c r="C15" s="216"/>
      <c r="D15" s="216"/>
      <c r="E15" s="216"/>
      <c r="F15" s="216"/>
      <c r="G15" s="216"/>
      <c r="H15" s="216"/>
      <c r="I15" s="217"/>
      <c r="J15" s="50"/>
    </row>
    <row r="16" spans="1:13" customFormat="1" ht="15.75" x14ac:dyDescent="0.25">
      <c r="A16" s="91" t="s">
        <v>40</v>
      </c>
      <c r="B16" s="216" t="s">
        <v>39</v>
      </c>
      <c r="C16" s="216"/>
      <c r="D16" s="216"/>
      <c r="E16" s="216"/>
      <c r="F16" s="216"/>
      <c r="G16" s="216"/>
      <c r="H16" s="216"/>
      <c r="I16" s="217"/>
      <c r="J16" s="50"/>
    </row>
    <row r="17" spans="1:17" customFormat="1" ht="15.75" x14ac:dyDescent="0.25">
      <c r="A17" s="91" t="s">
        <v>104</v>
      </c>
      <c r="B17" s="216" t="s">
        <v>39</v>
      </c>
      <c r="C17" s="216"/>
      <c r="D17" s="216"/>
      <c r="E17" s="216"/>
      <c r="F17" s="216"/>
      <c r="G17" s="216"/>
      <c r="H17" s="216"/>
      <c r="I17" s="217"/>
      <c r="J17" s="50"/>
    </row>
    <row r="18" spans="1:17" customFormat="1" ht="26.25" x14ac:dyDescent="0.4">
      <c r="A18" s="221" t="s">
        <v>30</v>
      </c>
      <c r="B18" s="222"/>
      <c r="C18" s="222"/>
      <c r="D18" s="222"/>
      <c r="E18" s="222"/>
      <c r="F18" s="222"/>
      <c r="G18" s="222"/>
      <c r="H18" s="222"/>
      <c r="I18" s="223"/>
      <c r="J18" s="50"/>
    </row>
    <row r="19" spans="1:17" customFormat="1" ht="57" customHeight="1" x14ac:dyDescent="0.25">
      <c r="A19" s="218" t="s">
        <v>145</v>
      </c>
      <c r="B19" s="219"/>
      <c r="C19" s="219"/>
      <c r="D19" s="219"/>
      <c r="E19" s="219"/>
      <c r="F19" s="219"/>
      <c r="G19" s="219"/>
      <c r="H19" s="219"/>
      <c r="I19" s="220"/>
      <c r="J19" s="186"/>
    </row>
    <row r="20" spans="1:17" customFormat="1" ht="31.5" x14ac:dyDescent="0.25">
      <c r="A20" s="71"/>
      <c r="B20" s="13" t="s">
        <v>2</v>
      </c>
      <c r="C20" s="13" t="s">
        <v>25</v>
      </c>
      <c r="D20" s="210" t="s">
        <v>106</v>
      </c>
      <c r="E20" s="211"/>
      <c r="F20" s="212"/>
      <c r="G20" s="23" t="s">
        <v>45</v>
      </c>
      <c r="H20" s="23" t="s">
        <v>57</v>
      </c>
      <c r="I20" s="153" t="s">
        <v>122</v>
      </c>
      <c r="J20" s="203"/>
      <c r="K20" s="203"/>
      <c r="L20" s="203"/>
      <c r="M20" s="203"/>
      <c r="N20" s="203"/>
      <c r="O20" s="203"/>
    </row>
    <row r="21" spans="1:17" ht="63" x14ac:dyDescent="0.25">
      <c r="A21" s="103" t="s">
        <v>46</v>
      </c>
      <c r="B21" s="104"/>
      <c r="C21" s="104"/>
      <c r="D21" s="146" t="s">
        <v>144</v>
      </c>
      <c r="E21" s="189" t="s">
        <v>107</v>
      </c>
      <c r="F21" s="188"/>
      <c r="G21" s="104"/>
      <c r="H21" s="104"/>
      <c r="I21" s="154"/>
      <c r="J21" s="203"/>
      <c r="K21" s="203"/>
      <c r="L21" s="203"/>
      <c r="M21" s="203"/>
      <c r="N21" s="203"/>
      <c r="O21" s="203"/>
      <c r="P21" s="50"/>
      <c r="Q21" s="50"/>
    </row>
    <row r="22" spans="1:17" ht="15.75" x14ac:dyDescent="0.25">
      <c r="A22" s="54" t="s">
        <v>51</v>
      </c>
      <c r="B22" s="55" t="s">
        <v>28</v>
      </c>
      <c r="C22" s="55">
        <v>90</v>
      </c>
      <c r="D22" s="121">
        <v>0</v>
      </c>
      <c r="E22" s="126"/>
      <c r="F22" s="126"/>
      <c r="G22" s="123"/>
      <c r="H22" s="57">
        <f>C22*D22</f>
        <v>0</v>
      </c>
      <c r="I22" s="155"/>
      <c r="K22" s="50"/>
      <c r="L22" s="50"/>
      <c r="M22" s="72"/>
      <c r="N22" s="50"/>
      <c r="O22" s="50"/>
      <c r="P22" s="50"/>
      <c r="Q22" s="50"/>
    </row>
    <row r="23" spans="1:17" ht="15.75" x14ac:dyDescent="0.25">
      <c r="A23" s="56" t="s">
        <v>112</v>
      </c>
      <c r="B23" s="55"/>
      <c r="C23" s="55"/>
      <c r="D23" s="121">
        <v>0</v>
      </c>
      <c r="E23" s="126"/>
      <c r="F23" s="126"/>
      <c r="G23" s="123"/>
      <c r="H23" s="57">
        <f t="shared" ref="H23:H39" si="0">C23*D23</f>
        <v>0</v>
      </c>
      <c r="I23" s="155"/>
      <c r="K23" s="50"/>
      <c r="L23" s="50"/>
      <c r="M23" s="72"/>
      <c r="N23" s="50"/>
      <c r="O23" s="50"/>
      <c r="P23" s="50"/>
      <c r="Q23" s="50"/>
    </row>
    <row r="24" spans="1:17" ht="31.5" x14ac:dyDescent="0.25">
      <c r="A24" s="54" t="s">
        <v>142</v>
      </c>
      <c r="B24" s="14"/>
      <c r="C24" s="14"/>
      <c r="D24" s="121">
        <v>0</v>
      </c>
      <c r="E24" s="126"/>
      <c r="F24" s="126"/>
      <c r="G24" s="124"/>
      <c r="H24" s="57">
        <f t="shared" si="0"/>
        <v>0</v>
      </c>
      <c r="I24" s="156"/>
      <c r="M24" s="72"/>
      <c r="N24" s="50"/>
    </row>
    <row r="25" spans="1:17" ht="15.75" x14ac:dyDescent="0.25">
      <c r="A25" s="56" t="s">
        <v>112</v>
      </c>
      <c r="B25" s="14"/>
      <c r="C25" s="14"/>
      <c r="D25" s="121">
        <v>0</v>
      </c>
      <c r="E25" s="126"/>
      <c r="F25" s="126"/>
      <c r="G25" s="124"/>
      <c r="H25" s="57">
        <f t="shared" si="0"/>
        <v>0</v>
      </c>
      <c r="I25" s="156"/>
      <c r="M25" s="72"/>
      <c r="N25" s="50"/>
    </row>
    <row r="26" spans="1:17" ht="15.75" x14ac:dyDescent="0.25">
      <c r="A26" s="17" t="s">
        <v>47</v>
      </c>
      <c r="B26" s="14"/>
      <c r="C26" s="14"/>
      <c r="D26" s="121">
        <v>0</v>
      </c>
      <c r="E26" s="126"/>
      <c r="F26" s="126"/>
      <c r="G26" s="124"/>
      <c r="H26" s="57">
        <f t="shared" si="0"/>
        <v>0</v>
      </c>
      <c r="I26" s="156"/>
      <c r="M26" s="72"/>
      <c r="N26" s="50"/>
    </row>
    <row r="27" spans="1:17" ht="15.75" x14ac:dyDescent="0.25">
      <c r="A27" s="56" t="s">
        <v>112</v>
      </c>
      <c r="B27" s="14"/>
      <c r="C27" s="14"/>
      <c r="D27" s="121">
        <v>0</v>
      </c>
      <c r="E27" s="126"/>
      <c r="F27" s="126"/>
      <c r="G27" s="124"/>
      <c r="H27" s="57">
        <f t="shared" si="0"/>
        <v>0</v>
      </c>
      <c r="I27" s="156"/>
      <c r="M27" s="72"/>
      <c r="N27" s="50"/>
    </row>
    <row r="28" spans="1:17" ht="15.75" x14ac:dyDescent="0.25">
      <c r="A28" s="120" t="s">
        <v>118</v>
      </c>
      <c r="B28" s="137"/>
      <c r="C28" s="137"/>
      <c r="D28" s="138"/>
      <c r="E28" s="138"/>
      <c r="F28" s="138"/>
      <c r="G28" s="139"/>
      <c r="H28" s="139"/>
      <c r="I28" s="157">
        <v>0</v>
      </c>
      <c r="M28" s="72"/>
      <c r="N28" s="50"/>
    </row>
    <row r="29" spans="1:17" ht="15.75" x14ac:dyDescent="0.25">
      <c r="A29" s="99" t="s">
        <v>108</v>
      </c>
      <c r="B29" s="100"/>
      <c r="C29" s="100"/>
      <c r="D29" s="101"/>
      <c r="E29" s="127"/>
      <c r="F29" s="127"/>
      <c r="G29" s="100"/>
      <c r="H29" s="102"/>
      <c r="I29" s="158"/>
      <c r="K29" s="50"/>
      <c r="L29" s="50"/>
      <c r="M29" s="72"/>
      <c r="N29" s="50"/>
      <c r="O29" s="50"/>
      <c r="P29" s="50"/>
      <c r="Q29" s="50"/>
    </row>
    <row r="30" spans="1:17" ht="15.75" x14ac:dyDescent="0.25">
      <c r="A30" s="17" t="s">
        <v>109</v>
      </c>
      <c r="B30" s="14"/>
      <c r="C30" s="14"/>
      <c r="D30" s="121">
        <v>0</v>
      </c>
      <c r="E30" s="126"/>
      <c r="F30" s="126"/>
      <c r="G30" s="124"/>
      <c r="H30" s="57">
        <f t="shared" si="0"/>
        <v>0</v>
      </c>
      <c r="I30" s="156"/>
      <c r="M30" s="72"/>
      <c r="N30" s="50"/>
      <c r="O30" s="50"/>
    </row>
    <row r="31" spans="1:17" ht="15.75" x14ac:dyDescent="0.25">
      <c r="A31" s="56" t="s">
        <v>112</v>
      </c>
      <c r="B31" s="55"/>
      <c r="C31" s="55"/>
      <c r="D31" s="121">
        <v>0</v>
      </c>
      <c r="E31" s="126"/>
      <c r="F31" s="126"/>
      <c r="G31" s="123"/>
      <c r="H31" s="57">
        <f t="shared" si="0"/>
        <v>0</v>
      </c>
      <c r="I31" s="155"/>
      <c r="K31" s="50"/>
      <c r="L31" s="50"/>
      <c r="M31" s="72"/>
      <c r="N31" s="50"/>
      <c r="O31" s="50"/>
      <c r="P31" s="50"/>
      <c r="Q31" s="50"/>
    </row>
    <row r="32" spans="1:17" ht="15.75" x14ac:dyDescent="0.25">
      <c r="A32" s="17" t="s">
        <v>110</v>
      </c>
      <c r="B32" s="14"/>
      <c r="C32" s="14"/>
      <c r="D32" s="121">
        <v>0</v>
      </c>
      <c r="E32" s="126"/>
      <c r="F32" s="126"/>
      <c r="G32" s="124"/>
      <c r="H32" s="57">
        <f t="shared" si="0"/>
        <v>0</v>
      </c>
      <c r="I32" s="156"/>
      <c r="M32" s="72"/>
      <c r="N32" s="50"/>
      <c r="O32" s="50"/>
    </row>
    <row r="33" spans="1:17" ht="15.75" x14ac:dyDescent="0.25">
      <c r="A33" s="56" t="s">
        <v>112</v>
      </c>
      <c r="B33" s="55"/>
      <c r="C33" s="55"/>
      <c r="D33" s="121">
        <v>0</v>
      </c>
      <c r="E33" s="126"/>
      <c r="F33" s="126"/>
      <c r="G33" s="123"/>
      <c r="H33" s="57">
        <f t="shared" si="0"/>
        <v>0</v>
      </c>
      <c r="I33" s="155"/>
      <c r="K33" s="50"/>
      <c r="L33" s="50"/>
      <c r="M33" s="72"/>
      <c r="N33" s="50"/>
      <c r="O33" s="50"/>
      <c r="P33" s="50"/>
      <c r="Q33" s="50"/>
    </row>
    <row r="34" spans="1:17" ht="15.75" x14ac:dyDescent="0.25">
      <c r="A34" s="17" t="s">
        <v>102</v>
      </c>
      <c r="B34" s="2"/>
      <c r="C34" s="14"/>
      <c r="D34" s="122">
        <v>0</v>
      </c>
      <c r="E34" s="128"/>
      <c r="F34" s="128"/>
      <c r="G34" s="125"/>
      <c r="H34" s="57">
        <f t="shared" si="0"/>
        <v>0</v>
      </c>
      <c r="I34" s="8"/>
      <c r="M34" s="72"/>
      <c r="O34" s="50"/>
    </row>
    <row r="35" spans="1:17" ht="15.75" x14ac:dyDescent="0.25">
      <c r="A35" s="56" t="s">
        <v>112</v>
      </c>
      <c r="B35" s="55"/>
      <c r="C35" s="55"/>
      <c r="D35" s="121">
        <v>0</v>
      </c>
      <c r="E35" s="126"/>
      <c r="F35" s="126"/>
      <c r="G35" s="123"/>
      <c r="H35" s="57">
        <f t="shared" si="0"/>
        <v>0</v>
      </c>
      <c r="I35" s="155"/>
      <c r="K35" s="50"/>
      <c r="L35" s="50"/>
      <c r="M35" s="72"/>
      <c r="N35" s="50"/>
      <c r="O35" s="50"/>
      <c r="P35" s="50"/>
      <c r="Q35" s="50"/>
    </row>
    <row r="36" spans="1:17" ht="15.75" x14ac:dyDescent="0.25">
      <c r="A36" s="17" t="s">
        <v>101</v>
      </c>
      <c r="B36" s="2"/>
      <c r="C36" s="14"/>
      <c r="D36" s="122">
        <v>0</v>
      </c>
      <c r="E36" s="128"/>
      <c r="F36" s="128"/>
      <c r="G36" s="125"/>
      <c r="H36" s="57">
        <f t="shared" si="0"/>
        <v>0</v>
      </c>
      <c r="I36" s="8"/>
      <c r="M36" s="72"/>
      <c r="O36" s="50"/>
    </row>
    <row r="37" spans="1:17" ht="15.75" x14ac:dyDescent="0.25">
      <c r="A37" s="56" t="s">
        <v>112</v>
      </c>
      <c r="B37" s="55"/>
      <c r="C37" s="55"/>
      <c r="D37" s="121">
        <v>0</v>
      </c>
      <c r="E37" s="126"/>
      <c r="F37" s="126"/>
      <c r="G37" s="123"/>
      <c r="H37" s="57">
        <f t="shared" si="0"/>
        <v>0</v>
      </c>
      <c r="I37" s="155"/>
      <c r="K37" s="50"/>
      <c r="L37" s="50"/>
      <c r="M37" s="72"/>
      <c r="N37" s="50"/>
      <c r="O37" s="50"/>
      <c r="P37" s="50"/>
      <c r="Q37" s="50"/>
    </row>
    <row r="38" spans="1:17" ht="31.5" x14ac:dyDescent="0.25">
      <c r="A38" s="17" t="s">
        <v>31</v>
      </c>
      <c r="B38" s="14"/>
      <c r="C38" s="14"/>
      <c r="D38" s="121">
        <v>0</v>
      </c>
      <c r="E38" s="126"/>
      <c r="F38" s="126"/>
      <c r="G38" s="124"/>
      <c r="H38" s="57">
        <f t="shared" si="0"/>
        <v>0</v>
      </c>
      <c r="I38" s="156"/>
      <c r="M38" s="72"/>
    </row>
    <row r="39" spans="1:17" ht="15.75" x14ac:dyDescent="0.25">
      <c r="A39" s="56" t="s">
        <v>112</v>
      </c>
      <c r="B39" s="129"/>
      <c r="C39" s="129"/>
      <c r="D39" s="130"/>
      <c r="E39" s="126"/>
      <c r="F39" s="126"/>
      <c r="G39" s="131"/>
      <c r="H39" s="132">
        <f t="shared" si="0"/>
        <v>0</v>
      </c>
      <c r="I39" s="155"/>
      <c r="K39" s="50"/>
      <c r="L39" s="50"/>
      <c r="M39" s="72"/>
      <c r="N39" s="50"/>
      <c r="O39" s="50"/>
      <c r="P39" s="50"/>
      <c r="Q39" s="50"/>
    </row>
    <row r="40" spans="1:17" ht="15.75" x14ac:dyDescent="0.25">
      <c r="A40" s="120" t="s">
        <v>120</v>
      </c>
      <c r="B40" s="137"/>
      <c r="C40" s="137"/>
      <c r="D40" s="138"/>
      <c r="E40" s="138"/>
      <c r="F40" s="138"/>
      <c r="G40" s="139"/>
      <c r="H40" s="139"/>
      <c r="I40" s="157">
        <v>0</v>
      </c>
      <c r="K40" s="50"/>
      <c r="L40" s="50"/>
      <c r="M40" s="72"/>
      <c r="N40" s="50"/>
      <c r="O40" s="50"/>
      <c r="P40" s="50"/>
      <c r="Q40" s="50"/>
    </row>
    <row r="41" spans="1:17" ht="15.75" x14ac:dyDescent="0.25">
      <c r="A41" s="105" t="s">
        <v>114</v>
      </c>
      <c r="B41" s="133"/>
      <c r="C41" s="133"/>
      <c r="D41" s="134"/>
      <c r="E41" s="135"/>
      <c r="F41" s="126"/>
      <c r="G41" s="133"/>
      <c r="H41" s="136"/>
      <c r="I41" s="159"/>
      <c r="K41" s="50"/>
      <c r="L41" s="50"/>
      <c r="M41" s="72"/>
      <c r="N41" s="50"/>
      <c r="O41" s="50"/>
      <c r="P41" s="50"/>
      <c r="Q41" s="50"/>
    </row>
    <row r="42" spans="1:17" ht="15.75" x14ac:dyDescent="0.25">
      <c r="A42" s="106" t="s">
        <v>113</v>
      </c>
      <c r="B42" s="107"/>
      <c r="C42" s="107"/>
      <c r="D42" s="108"/>
      <c r="E42" s="108"/>
      <c r="F42" s="126"/>
      <c r="G42" s="109"/>
      <c r="H42" s="109"/>
      <c r="I42" s="160"/>
      <c r="K42" s="50"/>
      <c r="L42" s="50"/>
      <c r="M42" s="72"/>
      <c r="N42" s="50"/>
      <c r="O42" s="50"/>
      <c r="P42" s="50"/>
      <c r="Q42" s="50"/>
    </row>
    <row r="43" spans="1:17" ht="15.75" x14ac:dyDescent="0.25">
      <c r="A43" s="56" t="s">
        <v>112</v>
      </c>
      <c r="B43" s="129"/>
      <c r="C43" s="129"/>
      <c r="D43" s="140">
        <v>0</v>
      </c>
      <c r="E43" s="140">
        <v>0</v>
      </c>
      <c r="F43" s="126"/>
      <c r="G43" s="132"/>
      <c r="H43" s="132">
        <f>((C43*D43)+(5*(C43*E43))+(4*(C43*F43))+((C43*F43)/3))</f>
        <v>0</v>
      </c>
      <c r="I43" s="155"/>
      <c r="K43" s="50"/>
      <c r="L43" s="50"/>
      <c r="M43" s="72"/>
      <c r="N43" s="50"/>
      <c r="O43" s="50"/>
      <c r="P43" s="50"/>
      <c r="Q43" s="50"/>
    </row>
    <row r="44" spans="1:17" ht="15.75" x14ac:dyDescent="0.25">
      <c r="A44" s="120" t="s">
        <v>121</v>
      </c>
      <c r="B44" s="137"/>
      <c r="C44" s="137"/>
      <c r="D44" s="138"/>
      <c r="E44" s="138"/>
      <c r="F44" s="126"/>
      <c r="G44" s="139"/>
      <c r="H44" s="139"/>
      <c r="I44" s="157">
        <v>0</v>
      </c>
      <c r="K44" s="50"/>
      <c r="L44" s="50"/>
      <c r="M44" s="72"/>
      <c r="N44" s="50"/>
      <c r="O44" s="50"/>
      <c r="P44" s="50"/>
      <c r="Q44" s="50"/>
    </row>
    <row r="45" spans="1:17" ht="15.75" x14ac:dyDescent="0.25">
      <c r="A45" s="106" t="s">
        <v>95</v>
      </c>
      <c r="B45" s="141"/>
      <c r="C45" s="141"/>
      <c r="D45" s="142"/>
      <c r="E45" s="142"/>
      <c r="F45" s="126"/>
      <c r="G45" s="143"/>
      <c r="H45" s="143"/>
      <c r="I45" s="160"/>
      <c r="K45" s="50"/>
      <c r="L45" s="50"/>
      <c r="M45" s="72"/>
      <c r="N45" s="50"/>
      <c r="O45" s="50"/>
      <c r="P45" s="50"/>
      <c r="Q45" s="50"/>
    </row>
    <row r="46" spans="1:17" ht="15.75" x14ac:dyDescent="0.25">
      <c r="A46" s="56" t="s">
        <v>112</v>
      </c>
      <c r="B46" s="144"/>
      <c r="C46" s="144"/>
      <c r="D46" s="140">
        <v>0</v>
      </c>
      <c r="E46" s="140">
        <v>0</v>
      </c>
      <c r="F46" s="126"/>
      <c r="G46" s="145"/>
      <c r="H46" s="132">
        <f>((C46*D46)+(5*(C46*E46))+(4*(C46*F46))+((C46*F46)/3))</f>
        <v>0</v>
      </c>
      <c r="I46" s="156"/>
      <c r="M46" s="72"/>
    </row>
    <row r="47" spans="1:17" ht="15.75" x14ac:dyDescent="0.25">
      <c r="A47" s="120" t="s">
        <v>119</v>
      </c>
      <c r="B47" s="137"/>
      <c r="C47" s="137"/>
      <c r="D47" s="138"/>
      <c r="E47" s="138"/>
      <c r="F47" s="138"/>
      <c r="G47" s="139"/>
      <c r="H47" s="139"/>
      <c r="I47" s="157">
        <v>0</v>
      </c>
      <c r="K47" s="50"/>
      <c r="L47" s="50"/>
      <c r="M47" s="72"/>
      <c r="N47" s="50"/>
      <c r="O47" s="50"/>
      <c r="P47" s="50"/>
      <c r="Q47" s="50"/>
    </row>
    <row r="48" spans="1:17" ht="16.5" thickBot="1" x14ac:dyDescent="0.3">
      <c r="A48" s="58"/>
      <c r="B48" s="59"/>
      <c r="C48" s="59"/>
      <c r="D48" s="59"/>
      <c r="E48" s="59"/>
      <c r="F48" s="59"/>
      <c r="G48" s="59"/>
      <c r="H48" s="59"/>
      <c r="I48" s="161"/>
      <c r="M48" s="72"/>
    </row>
    <row r="49" spans="1:13" ht="24" thickBot="1" x14ac:dyDescent="0.4">
      <c r="A49" s="147" t="s">
        <v>66</v>
      </c>
      <c r="B49" s="200">
        <f>I28+I40+I44+I47</f>
        <v>0</v>
      </c>
      <c r="C49" s="201"/>
      <c r="D49" s="201"/>
      <c r="E49" s="201"/>
      <c r="F49" s="201"/>
      <c r="G49" s="201"/>
      <c r="H49" s="201"/>
      <c r="I49" s="202"/>
      <c r="M49" s="72"/>
    </row>
    <row r="50" spans="1:13" x14ac:dyDescent="0.25">
      <c r="A50" s="18"/>
      <c r="B50" s="19"/>
      <c r="C50" s="19"/>
      <c r="D50" s="19"/>
      <c r="E50" s="19"/>
      <c r="F50" s="19"/>
      <c r="G50" s="19"/>
      <c r="H50" s="19"/>
      <c r="I50" s="162"/>
      <c r="M50" s="72"/>
    </row>
    <row r="51" spans="1:13" ht="15.75" x14ac:dyDescent="0.25">
      <c r="A51" s="60" t="s">
        <v>115</v>
      </c>
      <c r="B51" s="15"/>
      <c r="C51" s="15"/>
      <c r="D51" s="15"/>
      <c r="E51" s="15"/>
      <c r="F51" s="15"/>
      <c r="G51" s="61" t="s">
        <v>56</v>
      </c>
      <c r="H51" s="62"/>
      <c r="I51" s="163"/>
      <c r="L51" s="24"/>
      <c r="M51" s="72"/>
    </row>
    <row r="52" spans="1:13" ht="15.75" x14ac:dyDescent="0.25">
      <c r="A52" s="16"/>
      <c r="B52" s="15"/>
      <c r="C52" s="15"/>
      <c r="D52" s="15"/>
      <c r="E52" s="15"/>
      <c r="F52" s="15"/>
      <c r="G52" s="59"/>
      <c r="H52" s="59"/>
      <c r="I52" s="161"/>
      <c r="L52" s="24"/>
    </row>
    <row r="53" spans="1:13" ht="15.75" x14ac:dyDescent="0.25">
      <c r="A53" s="60" t="s">
        <v>58</v>
      </c>
      <c r="B53" s="59"/>
      <c r="C53" s="59"/>
      <c r="D53" s="59"/>
      <c r="E53" s="15"/>
      <c r="F53" s="15"/>
      <c r="G53" s="61" t="s">
        <v>61</v>
      </c>
      <c r="H53" s="62"/>
      <c r="I53" s="163"/>
      <c r="L53" s="24"/>
    </row>
    <row r="54" spans="1:13" ht="15.75" x14ac:dyDescent="0.25">
      <c r="A54" s="60"/>
      <c r="B54" s="59"/>
      <c r="C54" s="59"/>
      <c r="D54" s="59"/>
      <c r="E54" s="15"/>
      <c r="F54" s="15"/>
      <c r="G54" s="61"/>
      <c r="H54" s="62"/>
      <c r="I54" s="163"/>
      <c r="L54" s="24"/>
    </row>
    <row r="55" spans="1:13" ht="15.75" x14ac:dyDescent="0.25">
      <c r="A55" s="60" t="s">
        <v>59</v>
      </c>
      <c r="B55" s="59"/>
      <c r="C55" s="59"/>
      <c r="D55" s="59"/>
      <c r="E55" s="15"/>
      <c r="F55" s="15"/>
      <c r="G55" s="59"/>
      <c r="H55" s="62"/>
      <c r="I55" s="163"/>
      <c r="L55" s="24"/>
    </row>
    <row r="56" spans="1:13" ht="15.75" x14ac:dyDescent="0.25">
      <c r="A56" s="60"/>
      <c r="B56" s="59"/>
      <c r="C56" s="59"/>
      <c r="D56" s="59"/>
      <c r="E56" s="15"/>
      <c r="F56" s="15"/>
      <c r="G56" s="61"/>
      <c r="H56" s="59"/>
      <c r="I56" s="161"/>
      <c r="L56" s="24"/>
    </row>
    <row r="57" spans="1:13" ht="15.75" x14ac:dyDescent="0.25">
      <c r="A57" s="60" t="s">
        <v>60</v>
      </c>
      <c r="B57" s="59"/>
      <c r="C57" s="59"/>
      <c r="D57" s="59"/>
      <c r="E57" s="15"/>
      <c r="F57" s="15"/>
      <c r="G57" s="61" t="s">
        <v>62</v>
      </c>
      <c r="H57" s="62"/>
      <c r="I57" s="163"/>
    </row>
    <row r="58" spans="1:13" x14ac:dyDescent="0.25">
      <c r="A58" s="20"/>
      <c r="B58" s="21"/>
      <c r="C58" s="21"/>
      <c r="D58" s="21"/>
      <c r="E58" s="21"/>
      <c r="F58" s="21"/>
      <c r="G58" s="21"/>
      <c r="H58" s="21"/>
      <c r="I58" s="164"/>
    </row>
    <row r="59" spans="1:13" ht="26.25" x14ac:dyDescent="0.4">
      <c r="A59" s="207" t="s">
        <v>65</v>
      </c>
      <c r="B59" s="208"/>
      <c r="C59" s="208"/>
      <c r="D59" s="208"/>
      <c r="E59" s="208"/>
      <c r="F59" s="208"/>
      <c r="G59" s="208"/>
      <c r="H59" s="208"/>
      <c r="I59" s="209"/>
    </row>
    <row r="60" spans="1:13" ht="15.75" customHeight="1" x14ac:dyDescent="0.25">
      <c r="A60" s="204" t="s">
        <v>63</v>
      </c>
      <c r="B60" s="205"/>
      <c r="C60" s="205"/>
      <c r="D60" s="205"/>
      <c r="E60" s="205"/>
      <c r="F60" s="205"/>
      <c r="G60" s="205"/>
      <c r="H60" s="205"/>
      <c r="I60" s="206"/>
    </row>
    <row r="61" spans="1:13" ht="15.75" customHeight="1" x14ac:dyDescent="0.25">
      <c r="A61" s="204" t="s">
        <v>129</v>
      </c>
      <c r="B61" s="205"/>
      <c r="C61" s="205"/>
      <c r="D61" s="205"/>
      <c r="E61" s="205"/>
      <c r="F61" s="205"/>
      <c r="G61" s="205"/>
      <c r="H61" s="205"/>
      <c r="I61" s="206"/>
    </row>
    <row r="62" spans="1:13" ht="15.75" customHeight="1" x14ac:dyDescent="0.25">
      <c r="A62" s="204" t="s">
        <v>64</v>
      </c>
      <c r="B62" s="205"/>
      <c r="C62" s="205"/>
      <c r="D62" s="205"/>
      <c r="E62" s="205"/>
      <c r="F62" s="205"/>
      <c r="G62" s="205"/>
      <c r="H62" s="205"/>
      <c r="I62" s="206"/>
    </row>
    <row r="63" spans="1:13" ht="15.75" customHeight="1" x14ac:dyDescent="0.25">
      <c r="A63" s="204" t="s">
        <v>130</v>
      </c>
      <c r="B63" s="205"/>
      <c r="C63" s="205"/>
      <c r="D63" s="205"/>
      <c r="E63" s="205"/>
      <c r="F63" s="205"/>
      <c r="G63" s="205"/>
      <c r="H63" s="205"/>
      <c r="I63" s="206"/>
    </row>
    <row r="64" spans="1:13" ht="15.75" customHeight="1" x14ac:dyDescent="0.25">
      <c r="A64" s="204" t="s">
        <v>131</v>
      </c>
      <c r="B64" s="205"/>
      <c r="C64" s="205"/>
      <c r="D64" s="205"/>
      <c r="E64" s="205"/>
      <c r="F64" s="205"/>
      <c r="G64" s="205"/>
      <c r="H64" s="205"/>
      <c r="I64" s="206"/>
    </row>
    <row r="65" spans="1:9" ht="32.25" customHeight="1" x14ac:dyDescent="0.25">
      <c r="A65" s="204" t="s">
        <v>133</v>
      </c>
      <c r="B65" s="205"/>
      <c r="C65" s="205"/>
      <c r="D65" s="205"/>
      <c r="E65" s="205"/>
      <c r="F65" s="205"/>
      <c r="G65" s="205"/>
      <c r="H65" s="205"/>
      <c r="I65" s="206"/>
    </row>
    <row r="66" spans="1:9" ht="32.25" customHeight="1" x14ac:dyDescent="0.25">
      <c r="A66" s="204" t="s">
        <v>134</v>
      </c>
      <c r="B66" s="205"/>
      <c r="C66" s="205"/>
      <c r="D66" s="205"/>
      <c r="E66" s="205"/>
      <c r="F66" s="205"/>
      <c r="G66" s="205"/>
      <c r="H66" s="205"/>
      <c r="I66" s="206"/>
    </row>
    <row r="67" spans="1:9" ht="33" customHeight="1" x14ac:dyDescent="0.25">
      <c r="A67" s="204" t="s">
        <v>132</v>
      </c>
      <c r="B67" s="205"/>
      <c r="C67" s="205"/>
      <c r="D67" s="205"/>
      <c r="E67" s="205"/>
      <c r="F67" s="205"/>
      <c r="G67" s="205"/>
      <c r="H67" s="205"/>
      <c r="I67" s="206"/>
    </row>
    <row r="68" spans="1:9" ht="54" customHeight="1" x14ac:dyDescent="0.25">
      <c r="A68" s="204" t="s">
        <v>136</v>
      </c>
      <c r="B68" s="205"/>
      <c r="C68" s="205"/>
      <c r="D68" s="205"/>
      <c r="E68" s="205"/>
      <c r="F68" s="205"/>
      <c r="G68" s="205"/>
      <c r="H68" s="205"/>
      <c r="I68" s="206"/>
    </row>
    <row r="69" spans="1:9" ht="35.25" customHeight="1" x14ac:dyDescent="0.25">
      <c r="A69" s="204" t="s">
        <v>137</v>
      </c>
      <c r="B69" s="205"/>
      <c r="C69" s="205"/>
      <c r="D69" s="205"/>
      <c r="E69" s="205"/>
      <c r="F69" s="205"/>
      <c r="G69" s="205"/>
      <c r="H69" s="205"/>
      <c r="I69" s="206"/>
    </row>
    <row r="70" spans="1:9" ht="17.25" customHeight="1" x14ac:dyDescent="0.25">
      <c r="A70" s="204" t="s">
        <v>135</v>
      </c>
      <c r="B70" s="205"/>
      <c r="C70" s="205"/>
      <c r="D70" s="205"/>
      <c r="E70" s="205"/>
      <c r="F70" s="205"/>
      <c r="G70" s="205"/>
      <c r="H70" s="205"/>
      <c r="I70" s="206"/>
    </row>
    <row r="71" spans="1:9" ht="16.5" thickBot="1" x14ac:dyDescent="0.3">
      <c r="A71" s="197"/>
      <c r="B71" s="198"/>
      <c r="C71" s="198"/>
      <c r="D71" s="198"/>
      <c r="E71" s="198"/>
      <c r="F71" s="198"/>
      <c r="G71" s="198"/>
      <c r="H71" s="198"/>
      <c r="I71" s="199"/>
    </row>
    <row r="72" spans="1:9" x14ac:dyDescent="0.25">
      <c r="A72" s="26"/>
    </row>
    <row r="73" spans="1:9" x14ac:dyDescent="0.25">
      <c r="A73" s="26"/>
    </row>
    <row r="74" spans="1:9" x14ac:dyDescent="0.25">
      <c r="A74" s="26"/>
    </row>
    <row r="75" spans="1:9" x14ac:dyDescent="0.25">
      <c r="A75" s="26"/>
    </row>
    <row r="76" spans="1:9" x14ac:dyDescent="0.25">
      <c r="A76" s="26"/>
    </row>
  </sheetData>
  <mergeCells count="33">
    <mergeCell ref="A19:I19"/>
    <mergeCell ref="B13:I13"/>
    <mergeCell ref="B14:I14"/>
    <mergeCell ref="B15:I15"/>
    <mergeCell ref="B16:I16"/>
    <mergeCell ref="B17:I17"/>
    <mergeCell ref="A18:I18"/>
    <mergeCell ref="B8:I8"/>
    <mergeCell ref="B9:I9"/>
    <mergeCell ref="B10:I10"/>
    <mergeCell ref="B11:I11"/>
    <mergeCell ref="B12:I12"/>
    <mergeCell ref="A3:I3"/>
    <mergeCell ref="B4:I4"/>
    <mergeCell ref="B5:I5"/>
    <mergeCell ref="B6:I6"/>
    <mergeCell ref="B7:I7"/>
    <mergeCell ref="A71:I71"/>
    <mergeCell ref="B49:I49"/>
    <mergeCell ref="J20:O21"/>
    <mergeCell ref="A65:I65"/>
    <mergeCell ref="A66:I66"/>
    <mergeCell ref="A67:I67"/>
    <mergeCell ref="A68:I68"/>
    <mergeCell ref="A69:I69"/>
    <mergeCell ref="A70:I70"/>
    <mergeCell ref="A60:I60"/>
    <mergeCell ref="A61:I61"/>
    <mergeCell ref="A62:I62"/>
    <mergeCell ref="A63:I63"/>
    <mergeCell ref="A64:I64"/>
    <mergeCell ref="A59:I59"/>
    <mergeCell ref="D20:F20"/>
  </mergeCells>
  <printOptions horizontalCentered="1" verticalCentered="1"/>
  <pageMargins left="0.7" right="0.7" top="0.75" bottom="0.75" header="0.3" footer="0.3"/>
  <pageSetup scale="95" orientation="portrait" r:id="rId1"/>
  <headerFooter>
    <oddFooter>&amp;L&amp;F&amp;C&amp;P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Normal="100" workbookViewId="0">
      <selection activeCell="D6" sqref="D6:F6"/>
    </sheetView>
  </sheetViews>
  <sheetFormatPr defaultRowHeight="15" x14ac:dyDescent="0.25"/>
  <cols>
    <col min="1" max="1" width="17.7109375" customWidth="1"/>
    <col min="2" max="2" width="18.140625" customWidth="1"/>
    <col min="3" max="3" width="43" customWidth="1"/>
    <col min="4" max="6" width="14.7109375" customWidth="1"/>
    <col min="7" max="7" width="0.5703125" customWidth="1"/>
    <col min="8" max="8" width="7.42578125" customWidth="1"/>
    <col min="9" max="10" width="14.7109375" customWidth="1"/>
    <col min="11" max="11" width="39.28515625" style="29" customWidth="1"/>
    <col min="12" max="16384" width="9.140625" style="50"/>
  </cols>
  <sheetData>
    <row r="1" spans="1:12" customFormat="1" ht="24" thickBot="1" x14ac:dyDescent="0.4">
      <c r="A1" s="65" t="str">
        <f>'Summary Sheet'!A1</f>
        <v xml:space="preserve">MARYLAND – TIME CLOCK MANAGEMENT SYSTEM - MD-TCMS </v>
      </c>
      <c r="B1" s="66"/>
      <c r="C1" s="66"/>
      <c r="D1" s="63"/>
      <c r="E1" s="66"/>
      <c r="F1" s="66"/>
      <c r="G1" s="66"/>
      <c r="H1" s="64" t="s">
        <v>56</v>
      </c>
      <c r="I1" s="67"/>
      <c r="J1" s="67"/>
      <c r="K1" s="70"/>
    </row>
    <row r="2" spans="1:12" customFormat="1" ht="24" thickBot="1" x14ac:dyDescent="0.4">
      <c r="A2" s="65" t="str">
        <f>'Summary Sheet'!A2</f>
        <v>SOLICITATION NUMBER 060B8400039</v>
      </c>
      <c r="B2" s="78"/>
      <c r="C2" s="78"/>
      <c r="D2" s="22"/>
      <c r="E2" s="78"/>
      <c r="F2" s="78"/>
      <c r="G2" s="78"/>
      <c r="H2" s="78"/>
      <c r="I2" s="78"/>
      <c r="J2" s="78"/>
      <c r="K2" s="79"/>
    </row>
    <row r="3" spans="1:12" customFormat="1" ht="33.75" x14ac:dyDescent="0.5">
      <c r="A3" s="232" t="s">
        <v>68</v>
      </c>
      <c r="B3" s="233"/>
      <c r="C3" s="233"/>
      <c r="D3" s="233"/>
      <c r="E3" s="233"/>
      <c r="F3" s="233"/>
      <c r="G3" s="233"/>
      <c r="H3" s="233"/>
      <c r="I3" s="233"/>
      <c r="J3" s="233"/>
      <c r="K3" s="234"/>
    </row>
    <row r="4" spans="1:12" customFormat="1" ht="31.5" customHeight="1" x14ac:dyDescent="0.25">
      <c r="A4" s="229" t="s">
        <v>138</v>
      </c>
      <c r="B4" s="230"/>
      <c r="C4" s="230"/>
      <c r="D4" s="230"/>
      <c r="E4" s="230"/>
      <c r="F4" s="230"/>
      <c r="G4" s="230"/>
      <c r="H4" s="230"/>
      <c r="I4" s="230"/>
      <c r="J4" s="230"/>
      <c r="K4" s="231"/>
    </row>
    <row r="5" spans="1:12" x14ac:dyDescent="0.25">
      <c r="A5" s="6" t="s">
        <v>0</v>
      </c>
      <c r="B5" s="1" t="s">
        <v>29</v>
      </c>
      <c r="C5" s="1" t="s">
        <v>1</v>
      </c>
      <c r="D5" s="224" t="s">
        <v>67</v>
      </c>
      <c r="E5" s="224"/>
      <c r="F5" s="224"/>
      <c r="G5" s="224"/>
      <c r="H5" s="224"/>
      <c r="I5" s="225" t="s">
        <v>83</v>
      </c>
      <c r="J5" s="225"/>
      <c r="K5" s="86" t="s">
        <v>100</v>
      </c>
    </row>
    <row r="6" spans="1:12" ht="47.25" x14ac:dyDescent="0.25">
      <c r="A6" s="165"/>
      <c r="B6" s="110"/>
      <c r="C6" s="110"/>
      <c r="D6" s="235" t="s">
        <v>144</v>
      </c>
      <c r="E6" s="236"/>
      <c r="F6" s="189" t="s">
        <v>107</v>
      </c>
      <c r="G6" s="190"/>
      <c r="H6" s="111"/>
      <c r="I6" s="112"/>
      <c r="J6" s="112"/>
      <c r="K6" s="185" t="s">
        <v>143</v>
      </c>
    </row>
    <row r="7" spans="1:12" ht="45" x14ac:dyDescent="0.25">
      <c r="A7" s="40"/>
      <c r="B7" s="5"/>
      <c r="C7" s="5"/>
      <c r="D7" s="119" t="s">
        <v>27</v>
      </c>
      <c r="E7" s="119" t="s">
        <v>26</v>
      </c>
      <c r="F7" s="119" t="s">
        <v>26</v>
      </c>
      <c r="G7" s="191"/>
      <c r="H7" s="5" t="s">
        <v>2</v>
      </c>
      <c r="I7" s="37" t="s">
        <v>23</v>
      </c>
      <c r="J7" s="37" t="s">
        <v>84</v>
      </c>
      <c r="K7" s="166"/>
      <c r="L7" s="44"/>
    </row>
    <row r="8" spans="1:12" x14ac:dyDescent="0.25">
      <c r="A8" s="7" t="s">
        <v>3</v>
      </c>
      <c r="B8" s="2"/>
      <c r="C8" s="2" t="s">
        <v>6</v>
      </c>
      <c r="D8" s="27">
        <v>0</v>
      </c>
      <c r="E8" s="27">
        <v>0</v>
      </c>
      <c r="F8" s="27">
        <v>0</v>
      </c>
      <c r="G8" s="192"/>
      <c r="H8" s="4" t="s">
        <v>28</v>
      </c>
      <c r="I8" s="27">
        <v>0</v>
      </c>
      <c r="J8" s="4"/>
      <c r="K8" s="167"/>
    </row>
    <row r="9" spans="1:12" x14ac:dyDescent="0.25">
      <c r="A9" s="7" t="s">
        <v>3</v>
      </c>
      <c r="B9" s="2"/>
      <c r="C9" s="2" t="s">
        <v>7</v>
      </c>
      <c r="D9" s="27">
        <v>0</v>
      </c>
      <c r="E9" s="27">
        <v>0</v>
      </c>
      <c r="F9" s="27">
        <v>0</v>
      </c>
      <c r="G9" s="192"/>
      <c r="H9" s="4" t="s">
        <v>28</v>
      </c>
      <c r="I9" s="27">
        <v>0</v>
      </c>
      <c r="J9" s="4"/>
      <c r="K9" s="167"/>
    </row>
    <row r="10" spans="1:12" x14ac:dyDescent="0.25">
      <c r="A10" s="7" t="s">
        <v>3</v>
      </c>
      <c r="B10" s="2"/>
      <c r="C10" s="2" t="s">
        <v>4</v>
      </c>
      <c r="D10" s="27">
        <v>0</v>
      </c>
      <c r="E10" s="27">
        <v>0</v>
      </c>
      <c r="F10" s="27">
        <v>0</v>
      </c>
      <c r="G10" s="192"/>
      <c r="H10" s="4" t="s">
        <v>28</v>
      </c>
      <c r="I10" s="27">
        <v>0</v>
      </c>
      <c r="J10" s="4"/>
      <c r="K10" s="167"/>
    </row>
    <row r="11" spans="1:12" x14ac:dyDescent="0.25">
      <c r="A11" s="7" t="s">
        <v>3</v>
      </c>
      <c r="B11" s="2"/>
      <c r="C11" s="2" t="s">
        <v>5</v>
      </c>
      <c r="D11" s="27">
        <v>0</v>
      </c>
      <c r="E11" s="27">
        <v>0</v>
      </c>
      <c r="F11" s="27">
        <v>0</v>
      </c>
      <c r="G11" s="192"/>
      <c r="H11" s="4" t="s">
        <v>28</v>
      </c>
      <c r="I11" s="27">
        <v>0</v>
      </c>
      <c r="J11" s="4"/>
      <c r="K11" s="167"/>
    </row>
    <row r="12" spans="1:12" x14ac:dyDescent="0.25">
      <c r="A12" s="7" t="s">
        <v>3</v>
      </c>
      <c r="B12" s="2"/>
      <c r="C12" s="2" t="s">
        <v>8</v>
      </c>
      <c r="D12" s="27">
        <v>0</v>
      </c>
      <c r="E12" s="27">
        <v>0</v>
      </c>
      <c r="F12" s="27">
        <v>0</v>
      </c>
      <c r="G12" s="192"/>
      <c r="H12" s="4" t="s">
        <v>28</v>
      </c>
      <c r="I12" s="27">
        <v>0</v>
      </c>
      <c r="J12" s="4"/>
      <c r="K12" s="167"/>
    </row>
    <row r="13" spans="1:12" x14ac:dyDescent="0.25">
      <c r="A13" s="7" t="s">
        <v>3</v>
      </c>
      <c r="B13" s="2"/>
      <c r="C13" s="2" t="s">
        <v>9</v>
      </c>
      <c r="D13" s="27">
        <v>0</v>
      </c>
      <c r="E13" s="27">
        <v>0</v>
      </c>
      <c r="F13" s="27">
        <v>0</v>
      </c>
      <c r="G13" s="192"/>
      <c r="H13" s="4" t="s">
        <v>28</v>
      </c>
      <c r="I13" s="27">
        <v>0</v>
      </c>
      <c r="J13" s="4"/>
      <c r="K13" s="167"/>
    </row>
    <row r="14" spans="1:12" x14ac:dyDescent="0.25">
      <c r="A14" s="168" t="s">
        <v>85</v>
      </c>
      <c r="B14" s="2"/>
      <c r="C14" s="2"/>
      <c r="D14" s="27">
        <v>0</v>
      </c>
      <c r="E14" s="27">
        <v>0</v>
      </c>
      <c r="F14" s="27">
        <v>0</v>
      </c>
      <c r="G14" s="192"/>
      <c r="H14" s="4"/>
      <c r="I14" s="27">
        <v>0</v>
      </c>
      <c r="J14" s="4"/>
      <c r="K14" s="167"/>
    </row>
    <row r="15" spans="1:12" x14ac:dyDescent="0.25">
      <c r="A15" s="7"/>
      <c r="B15" s="2"/>
      <c r="C15" s="2"/>
      <c r="D15" s="27">
        <v>0</v>
      </c>
      <c r="E15" s="27">
        <v>0</v>
      </c>
      <c r="F15" s="27">
        <v>0</v>
      </c>
      <c r="G15" s="192"/>
      <c r="H15" s="4"/>
      <c r="I15" s="27">
        <v>0</v>
      </c>
      <c r="J15" s="4"/>
      <c r="K15" s="167"/>
    </row>
    <row r="16" spans="1:12" ht="15.75" thickBot="1" x14ac:dyDescent="0.3">
      <c r="A16" s="16"/>
      <c r="B16" s="15"/>
      <c r="C16" s="15"/>
      <c r="D16" s="15"/>
      <c r="E16" s="15"/>
      <c r="F16" s="15"/>
      <c r="G16" s="15"/>
      <c r="H16" s="15"/>
      <c r="I16" s="15"/>
      <c r="J16" s="15"/>
      <c r="K16" s="169"/>
    </row>
    <row r="17" spans="1:11" ht="48" customHeight="1" x14ac:dyDescent="0.25">
      <c r="A17" s="226" t="s">
        <v>123</v>
      </c>
      <c r="B17" s="227"/>
      <c r="C17" s="228"/>
      <c r="D17" s="170"/>
      <c r="E17" s="170"/>
      <c r="F17" s="170"/>
      <c r="G17" s="170"/>
      <c r="H17" s="170"/>
      <c r="I17" s="170"/>
      <c r="J17" s="170"/>
      <c r="K17" s="169"/>
    </row>
    <row r="18" spans="1:11" ht="45" x14ac:dyDescent="0.25">
      <c r="A18" s="182" t="s">
        <v>70</v>
      </c>
      <c r="B18" s="73" t="s">
        <v>71</v>
      </c>
      <c r="C18" s="74"/>
      <c r="D18" s="15"/>
      <c r="E18" s="15"/>
      <c r="H18" s="15"/>
      <c r="I18" s="15"/>
      <c r="J18" s="15"/>
      <c r="K18" s="169"/>
    </row>
    <row r="19" spans="1:11" x14ac:dyDescent="0.25">
      <c r="A19" s="30" t="s">
        <v>86</v>
      </c>
      <c r="B19" s="32"/>
      <c r="C19" s="75"/>
      <c r="D19" s="15"/>
      <c r="E19" s="15"/>
      <c r="F19" s="15"/>
      <c r="G19" s="15"/>
      <c r="H19" s="15"/>
      <c r="I19" s="15"/>
      <c r="J19" s="15"/>
      <c r="K19" s="169"/>
    </row>
    <row r="20" spans="1:11" x14ac:dyDescent="0.25">
      <c r="A20" s="30" t="s">
        <v>72</v>
      </c>
      <c r="B20" s="32"/>
      <c r="C20" s="75"/>
      <c r="D20" s="15"/>
      <c r="E20" s="15"/>
      <c r="F20" s="15"/>
      <c r="G20" s="15"/>
      <c r="H20" s="15"/>
      <c r="I20" s="15"/>
      <c r="J20" s="15"/>
      <c r="K20" s="169"/>
    </row>
    <row r="21" spans="1:11" x14ac:dyDescent="0.25">
      <c r="A21" s="34" t="s">
        <v>73</v>
      </c>
      <c r="B21" s="35"/>
      <c r="C21" s="76"/>
      <c r="D21" s="15"/>
      <c r="E21" s="15"/>
      <c r="F21" s="15"/>
      <c r="G21" s="15"/>
      <c r="H21" s="15"/>
      <c r="I21" s="15"/>
      <c r="J21" s="15"/>
      <c r="K21" s="169"/>
    </row>
    <row r="22" spans="1:11" ht="15.75" thickBot="1" x14ac:dyDescent="0.3">
      <c r="A22" s="31" t="s">
        <v>74</v>
      </c>
      <c r="B22" s="33"/>
      <c r="C22" s="77"/>
      <c r="D22" s="15"/>
      <c r="E22" s="15"/>
      <c r="F22" s="15"/>
      <c r="G22" s="15"/>
      <c r="H22" s="15"/>
      <c r="I22" s="15"/>
      <c r="J22" s="15"/>
      <c r="K22" s="169"/>
    </row>
    <row r="23" spans="1:11" x14ac:dyDescent="0.25">
      <c r="A23" s="16"/>
      <c r="B23" s="15"/>
      <c r="C23" s="15"/>
      <c r="D23" s="15"/>
      <c r="E23" s="15"/>
      <c r="F23" s="15"/>
      <c r="G23" s="15"/>
      <c r="H23" s="15"/>
      <c r="I23" s="15"/>
      <c r="J23" s="15"/>
      <c r="K23" s="169"/>
    </row>
    <row r="24" spans="1:11" x14ac:dyDescent="0.25">
      <c r="A24" s="16" t="s">
        <v>124</v>
      </c>
      <c r="B24" s="15"/>
      <c r="C24" s="15"/>
      <c r="D24" s="15"/>
      <c r="E24" s="15"/>
      <c r="F24" s="15"/>
      <c r="G24" s="15"/>
      <c r="H24" s="15"/>
      <c r="I24" s="15"/>
      <c r="J24" s="15"/>
      <c r="K24" s="169"/>
    </row>
    <row r="25" spans="1:11" ht="15.75" thickBot="1" x14ac:dyDescent="0.3">
      <c r="A25" s="171"/>
      <c r="B25" s="22"/>
      <c r="C25" s="22"/>
      <c r="D25" s="22"/>
      <c r="E25" s="22"/>
      <c r="F25" s="22"/>
      <c r="G25" s="22"/>
      <c r="H25" s="22"/>
      <c r="I25" s="22"/>
      <c r="J25" s="22"/>
      <c r="K25" s="172"/>
    </row>
  </sheetData>
  <mergeCells count="6">
    <mergeCell ref="D5:H5"/>
    <mergeCell ref="I5:J5"/>
    <mergeCell ref="A17:C17"/>
    <mergeCell ref="A4:K4"/>
    <mergeCell ref="A3:K3"/>
    <mergeCell ref="D6:E6"/>
  </mergeCells>
  <pageMargins left="0.7" right="0.7" top="0.75" bottom="0.75" header="0.3" footer="0.3"/>
  <pageSetup paperSize="5" scale="95" fitToHeight="0" orientation="landscape" r:id="rId1"/>
  <headerFooter>
    <oddFooter>&amp;L&amp;F&amp;C&amp;P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election activeCell="D6" sqref="D6:F6"/>
    </sheetView>
  </sheetViews>
  <sheetFormatPr defaultColWidth="14.85546875" defaultRowHeight="15" x14ac:dyDescent="0.25"/>
  <cols>
    <col min="1" max="1" width="19.5703125" customWidth="1"/>
    <col min="3" max="3" width="47.85546875" customWidth="1"/>
    <col min="4" max="6" width="14.7109375" customWidth="1"/>
    <col min="7" max="7" width="0.85546875" customWidth="1"/>
    <col min="8" max="8" width="7.5703125" customWidth="1"/>
    <col min="9" max="9" width="17.5703125" customWidth="1"/>
    <col min="10" max="10" width="44.7109375" style="29" customWidth="1"/>
  </cols>
  <sheetData>
    <row r="1" spans="1:10" ht="24" thickBot="1" x14ac:dyDescent="0.4">
      <c r="A1" s="65" t="str">
        <f>'Summary Sheet'!A1</f>
        <v xml:space="preserve">MARYLAND – TIME CLOCK MANAGEMENT SYSTEM - MD-TCMS </v>
      </c>
      <c r="B1" s="66"/>
      <c r="C1" s="66"/>
      <c r="D1" s="63"/>
      <c r="E1" s="63"/>
      <c r="F1" s="63"/>
      <c r="G1" s="66"/>
      <c r="H1" s="64" t="s">
        <v>56</v>
      </c>
      <c r="I1" s="67"/>
      <c r="J1" s="70"/>
    </row>
    <row r="2" spans="1:10" ht="23.25" x14ac:dyDescent="0.35">
      <c r="A2" s="65" t="str">
        <f>'Summary Sheet'!A2</f>
        <v>SOLICITATION NUMBER 060B8400039</v>
      </c>
      <c r="B2" s="68"/>
      <c r="C2" s="68"/>
      <c r="D2" s="15"/>
      <c r="E2" s="15"/>
      <c r="F2" s="15"/>
      <c r="G2" s="68"/>
      <c r="H2" s="68"/>
      <c r="I2" s="68"/>
      <c r="J2" s="69"/>
    </row>
    <row r="3" spans="1:10" ht="30.75" customHeight="1" x14ac:dyDescent="0.5">
      <c r="A3" s="240" t="s">
        <v>10</v>
      </c>
      <c r="B3" s="241"/>
      <c r="C3" s="241"/>
      <c r="D3" s="241"/>
      <c r="E3" s="241"/>
      <c r="F3" s="241"/>
      <c r="G3" s="241"/>
      <c r="H3" s="241"/>
      <c r="I3" s="241"/>
      <c r="J3" s="242"/>
    </row>
    <row r="4" spans="1:10" ht="30.75" customHeight="1" x14ac:dyDescent="0.25">
      <c r="A4" s="218" t="s">
        <v>139</v>
      </c>
      <c r="B4" s="219"/>
      <c r="C4" s="219"/>
      <c r="D4" s="219"/>
      <c r="E4" s="219"/>
      <c r="F4" s="219"/>
      <c r="G4" s="219"/>
      <c r="H4" s="219"/>
      <c r="I4" s="219"/>
      <c r="J4" s="220"/>
    </row>
    <row r="5" spans="1:10" x14ac:dyDescent="0.25">
      <c r="A5" s="6" t="s">
        <v>0</v>
      </c>
      <c r="B5" s="1" t="s">
        <v>29</v>
      </c>
      <c r="C5" s="1" t="s">
        <v>1</v>
      </c>
      <c r="D5" s="224" t="s">
        <v>67</v>
      </c>
      <c r="E5" s="224"/>
      <c r="F5" s="224"/>
      <c r="G5" s="224"/>
      <c r="H5" s="224"/>
      <c r="I5" s="149" t="s">
        <v>83</v>
      </c>
      <c r="J5" s="86" t="s">
        <v>100</v>
      </c>
    </row>
    <row r="6" spans="1:10" ht="47.25" x14ac:dyDescent="0.25">
      <c r="A6" s="6"/>
      <c r="B6" s="1"/>
      <c r="C6" s="1"/>
      <c r="D6" s="235" t="s">
        <v>144</v>
      </c>
      <c r="E6" s="236"/>
      <c r="F6" s="189" t="s">
        <v>107</v>
      </c>
      <c r="G6" s="187"/>
      <c r="H6" s="148"/>
      <c r="I6" s="149"/>
      <c r="J6" s="86"/>
    </row>
    <row r="7" spans="1:10" ht="60" x14ac:dyDescent="0.25">
      <c r="A7" s="40"/>
      <c r="B7" s="5"/>
      <c r="C7" s="5"/>
      <c r="D7" s="119" t="s">
        <v>27</v>
      </c>
      <c r="E7" s="119" t="s">
        <v>26</v>
      </c>
      <c r="F7" s="119" t="s">
        <v>26</v>
      </c>
      <c r="G7" s="191"/>
      <c r="H7" s="90" t="s">
        <v>2</v>
      </c>
      <c r="I7" s="38" t="s">
        <v>24</v>
      </c>
      <c r="J7" s="39"/>
    </row>
    <row r="8" spans="1:10" x14ac:dyDescent="0.25">
      <c r="A8" s="7" t="s">
        <v>3</v>
      </c>
      <c r="B8" s="2"/>
      <c r="C8" s="2" t="s">
        <v>11</v>
      </c>
      <c r="D8" s="27">
        <v>0</v>
      </c>
      <c r="E8" s="27">
        <v>0</v>
      </c>
      <c r="F8" s="27">
        <v>0</v>
      </c>
      <c r="G8" s="192"/>
      <c r="H8" s="4" t="s">
        <v>28</v>
      </c>
      <c r="I8" s="2" t="s">
        <v>22</v>
      </c>
      <c r="J8" s="8"/>
    </row>
    <row r="9" spans="1:10" x14ac:dyDescent="0.25">
      <c r="A9" s="7" t="s">
        <v>3</v>
      </c>
      <c r="B9" s="2"/>
      <c r="C9" s="2" t="s">
        <v>12</v>
      </c>
      <c r="D9" s="27">
        <v>0</v>
      </c>
      <c r="E9" s="27">
        <v>0</v>
      </c>
      <c r="F9" s="27">
        <v>0</v>
      </c>
      <c r="G9" s="192"/>
      <c r="H9" s="4" t="s">
        <v>28</v>
      </c>
      <c r="I9" s="2" t="s">
        <v>22</v>
      </c>
      <c r="J9" s="8"/>
    </row>
    <row r="10" spans="1:10" x14ac:dyDescent="0.25">
      <c r="A10" s="7" t="s">
        <v>3</v>
      </c>
      <c r="B10" s="2"/>
      <c r="C10" s="2" t="s">
        <v>13</v>
      </c>
      <c r="D10" s="27">
        <v>0</v>
      </c>
      <c r="E10" s="27">
        <v>0</v>
      </c>
      <c r="F10" s="27">
        <v>0</v>
      </c>
      <c r="G10" s="192"/>
      <c r="H10" s="4" t="s">
        <v>28</v>
      </c>
      <c r="I10" s="2" t="s">
        <v>22</v>
      </c>
      <c r="J10" s="8"/>
    </row>
    <row r="11" spans="1:10" x14ac:dyDescent="0.25">
      <c r="A11" s="7"/>
      <c r="B11" s="2"/>
      <c r="C11" s="2"/>
      <c r="D11" s="27">
        <v>0</v>
      </c>
      <c r="E11" s="27">
        <v>0</v>
      </c>
      <c r="F11" s="27">
        <v>0</v>
      </c>
      <c r="G11" s="192"/>
      <c r="H11" s="4"/>
      <c r="I11" s="2"/>
      <c r="J11" s="8"/>
    </row>
    <row r="12" spans="1:10" x14ac:dyDescent="0.25">
      <c r="A12" s="7" t="s">
        <v>85</v>
      </c>
      <c r="B12" s="2"/>
      <c r="C12" s="2"/>
      <c r="D12" s="27">
        <v>0</v>
      </c>
      <c r="E12" s="27">
        <v>0</v>
      </c>
      <c r="F12" s="27">
        <v>0</v>
      </c>
      <c r="G12" s="192"/>
      <c r="H12" s="4"/>
      <c r="I12" s="2"/>
      <c r="J12" s="8"/>
    </row>
    <row r="13" spans="1:10" ht="15.75" thickBot="1" x14ac:dyDescent="0.3">
      <c r="A13" s="9"/>
      <c r="B13" s="10"/>
      <c r="C13" s="10"/>
      <c r="D13" s="28"/>
      <c r="E13" s="28"/>
      <c r="F13" s="28"/>
      <c r="G13" s="193"/>
      <c r="H13" s="11"/>
      <c r="I13" s="10"/>
      <c r="J13" s="12"/>
    </row>
    <row r="14" spans="1:10" ht="15.75" thickBot="1" x14ac:dyDescent="0.3">
      <c r="A14" s="16"/>
      <c r="B14" s="15"/>
      <c r="C14" s="15"/>
      <c r="D14" s="15"/>
      <c r="E14" s="15"/>
      <c r="F14" s="15"/>
      <c r="G14" s="15"/>
      <c r="H14" s="15"/>
      <c r="I14" s="15"/>
      <c r="J14" s="169"/>
    </row>
    <row r="15" spans="1:10" ht="30.75" customHeight="1" x14ac:dyDescent="0.25">
      <c r="A15" s="237" t="s">
        <v>125</v>
      </c>
      <c r="B15" s="238"/>
      <c r="C15" s="239"/>
      <c r="D15" s="170"/>
      <c r="E15" s="170"/>
      <c r="F15" s="170"/>
      <c r="G15" s="15"/>
      <c r="H15" s="15"/>
      <c r="I15" s="15"/>
      <c r="J15" s="169"/>
    </row>
    <row r="16" spans="1:10" ht="30" x14ac:dyDescent="0.25">
      <c r="A16" s="183" t="s">
        <v>70</v>
      </c>
      <c r="B16" s="84" t="s">
        <v>71</v>
      </c>
      <c r="C16" s="85"/>
      <c r="D16" s="15"/>
      <c r="E16" s="15"/>
      <c r="F16" s="15"/>
      <c r="G16" s="15"/>
      <c r="H16" s="15"/>
      <c r="I16" s="15"/>
      <c r="J16" s="169"/>
    </row>
    <row r="17" spans="1:10" x14ac:dyDescent="0.25">
      <c r="A17" s="47" t="s">
        <v>87</v>
      </c>
      <c r="B17" s="32"/>
      <c r="C17" s="75"/>
      <c r="D17" s="15"/>
      <c r="E17" s="15"/>
      <c r="F17" s="15"/>
      <c r="G17" s="15"/>
      <c r="H17" s="15"/>
      <c r="I17" s="15"/>
      <c r="J17" s="169"/>
    </row>
    <row r="18" spans="1:10" x14ac:dyDescent="0.25">
      <c r="A18" s="30"/>
      <c r="B18" s="32"/>
      <c r="C18" s="75"/>
      <c r="D18" s="15"/>
      <c r="E18" s="15"/>
      <c r="F18" s="15"/>
      <c r="G18" s="15"/>
      <c r="H18" s="15"/>
      <c r="I18" s="15"/>
      <c r="J18" s="169"/>
    </row>
    <row r="19" spans="1:10" x14ac:dyDescent="0.25">
      <c r="A19" s="30"/>
      <c r="B19" s="32"/>
      <c r="C19" s="75"/>
      <c r="D19" s="15"/>
      <c r="E19" s="15"/>
      <c r="F19" s="15"/>
      <c r="G19" s="15"/>
      <c r="H19" s="15"/>
      <c r="I19" s="15"/>
      <c r="J19" s="169"/>
    </row>
    <row r="20" spans="1:10" ht="15.75" thickBot="1" x14ac:dyDescent="0.3">
      <c r="A20" s="31"/>
      <c r="B20" s="33"/>
      <c r="C20" s="77"/>
      <c r="D20" s="15"/>
      <c r="E20" s="15"/>
      <c r="F20" s="15"/>
      <c r="G20" s="15"/>
      <c r="H20" s="15"/>
      <c r="I20" s="15"/>
      <c r="J20" s="169"/>
    </row>
    <row r="21" spans="1:10" x14ac:dyDescent="0.25">
      <c r="A21" s="16"/>
      <c r="B21" s="15"/>
      <c r="C21" s="15"/>
      <c r="D21" s="15"/>
      <c r="E21" s="15"/>
      <c r="F21" s="15"/>
      <c r="G21" s="15"/>
      <c r="H21" s="15"/>
      <c r="I21" s="15"/>
      <c r="J21" s="169"/>
    </row>
    <row r="22" spans="1:10" x14ac:dyDescent="0.25">
      <c r="A22" s="16" t="s">
        <v>124</v>
      </c>
      <c r="B22" s="15"/>
      <c r="C22" s="15"/>
      <c r="D22" s="15"/>
      <c r="E22" s="15"/>
      <c r="F22" s="15"/>
      <c r="G22" s="15"/>
      <c r="H22" s="15"/>
      <c r="I22" s="15"/>
      <c r="J22" s="169"/>
    </row>
    <row r="23" spans="1:10" ht="15.75" thickBot="1" x14ac:dyDescent="0.3">
      <c r="A23" s="171"/>
      <c r="B23" s="22"/>
      <c r="C23" s="22"/>
      <c r="D23" s="22"/>
      <c r="E23" s="22"/>
      <c r="F23" s="22"/>
      <c r="G23" s="22"/>
      <c r="H23" s="22"/>
      <c r="I23" s="22"/>
      <c r="J23" s="173"/>
    </row>
    <row r="28" spans="1:10" x14ac:dyDescent="0.25">
      <c r="J28"/>
    </row>
  </sheetData>
  <mergeCells count="5">
    <mergeCell ref="D5:H5"/>
    <mergeCell ref="A15:C15"/>
    <mergeCell ref="A3:J3"/>
    <mergeCell ref="A4:J4"/>
    <mergeCell ref="D6:E6"/>
  </mergeCells>
  <pageMargins left="0.7" right="0.7" top="0.75" bottom="0.75" header="0.3" footer="0.3"/>
  <pageSetup paperSize="5" scale="95" fitToHeight="0" orientation="landscape" r:id="rId1"/>
  <headerFooter>
    <oddFooter>&amp;L&amp;F&amp;C&amp;P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3"/>
  <sheetViews>
    <sheetView zoomScaleNormal="100" workbookViewId="0">
      <selection activeCell="A2" sqref="A2"/>
    </sheetView>
  </sheetViews>
  <sheetFormatPr defaultRowHeight="15" x14ac:dyDescent="0.25"/>
  <cols>
    <col min="1" max="1" width="18.28515625" customWidth="1"/>
    <col min="2" max="2" width="64.85546875" bestFit="1" customWidth="1"/>
    <col min="3" max="5" width="14.7109375" customWidth="1"/>
    <col min="6" max="6" width="1" customWidth="1"/>
    <col min="7" max="7" width="5.140625" bestFit="1" customWidth="1"/>
    <col min="8" max="8" width="17.42578125" customWidth="1"/>
    <col min="9" max="9" width="10.28515625" bestFit="1" customWidth="1"/>
    <col min="10" max="10" width="30.7109375" style="29" customWidth="1"/>
  </cols>
  <sheetData>
    <row r="1" spans="1:16383" ht="24" thickBot="1" x14ac:dyDescent="0.4">
      <c r="A1" s="65" t="str">
        <f>'Summary Sheet'!A1</f>
        <v xml:space="preserve">MARYLAND – TIME CLOCK MANAGEMENT SYSTEM - MD-TCMS </v>
      </c>
      <c r="B1" s="66"/>
      <c r="C1" s="66"/>
      <c r="D1" s="63"/>
      <c r="E1" s="66" t="s">
        <v>127</v>
      </c>
      <c r="F1" s="66"/>
      <c r="G1" s="66"/>
      <c r="H1" s="63"/>
      <c r="I1" s="66"/>
      <c r="J1" s="174"/>
    </row>
    <row r="2" spans="1:16383" s="25" customFormat="1" ht="23.25" x14ac:dyDescent="0.35">
      <c r="A2" s="65" t="str">
        <f>'Summary Sheet'!A2</f>
        <v>SOLICITATION NUMBER 060B8400039</v>
      </c>
      <c r="B2" s="68"/>
      <c r="C2" s="68"/>
      <c r="D2" s="15"/>
      <c r="E2" s="68"/>
      <c r="F2" s="68"/>
      <c r="G2" s="68"/>
      <c r="H2" s="15"/>
      <c r="I2" s="68"/>
      <c r="J2" s="69"/>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row>
    <row r="3" spans="1:16383" ht="33.75" x14ac:dyDescent="0.5">
      <c r="A3" s="240" t="s">
        <v>88</v>
      </c>
      <c r="B3" s="241"/>
      <c r="C3" s="241"/>
      <c r="D3" s="241"/>
      <c r="E3" s="241"/>
      <c r="F3" s="241"/>
      <c r="G3" s="241"/>
      <c r="H3" s="241"/>
      <c r="I3" s="241"/>
      <c r="J3" s="242"/>
    </row>
    <row r="4" spans="1:16383" ht="22.5" customHeight="1" x14ac:dyDescent="0.25">
      <c r="A4" s="229" t="s">
        <v>140</v>
      </c>
      <c r="B4" s="230"/>
      <c r="C4" s="230"/>
      <c r="D4" s="230"/>
      <c r="E4" s="230"/>
      <c r="F4" s="230"/>
      <c r="G4" s="230"/>
      <c r="H4" s="230"/>
      <c r="I4" s="230"/>
      <c r="J4" s="231"/>
    </row>
    <row r="5" spans="1:16383" x14ac:dyDescent="0.25">
      <c r="A5" s="87" t="s">
        <v>0</v>
      </c>
      <c r="B5" s="3" t="s">
        <v>93</v>
      </c>
      <c r="C5" s="224" t="s">
        <v>67</v>
      </c>
      <c r="D5" s="224"/>
      <c r="E5" s="224"/>
      <c r="F5" s="224"/>
      <c r="G5" s="224"/>
      <c r="H5" s="3" t="s">
        <v>83</v>
      </c>
      <c r="I5" s="3" t="s">
        <v>18</v>
      </c>
      <c r="J5" s="86" t="s">
        <v>100</v>
      </c>
    </row>
    <row r="6" spans="1:16383" ht="47.25" x14ac:dyDescent="0.25">
      <c r="A6" s="87"/>
      <c r="B6" s="3"/>
      <c r="C6" s="235" t="s">
        <v>144</v>
      </c>
      <c r="D6" s="236"/>
      <c r="E6" s="189" t="s">
        <v>107</v>
      </c>
      <c r="F6" s="190"/>
      <c r="G6" s="148"/>
      <c r="H6" s="3"/>
      <c r="I6" s="3"/>
      <c r="J6" s="86"/>
    </row>
    <row r="7" spans="1:16383" s="29" customFormat="1" ht="60" x14ac:dyDescent="0.25">
      <c r="A7" s="36"/>
      <c r="B7" s="37"/>
      <c r="C7" s="119" t="s">
        <v>27</v>
      </c>
      <c r="D7" s="119" t="s">
        <v>26</v>
      </c>
      <c r="E7" s="119" t="s">
        <v>26</v>
      </c>
      <c r="F7" s="191"/>
      <c r="G7" s="38" t="s">
        <v>2</v>
      </c>
      <c r="H7" s="38" t="s">
        <v>24</v>
      </c>
      <c r="I7" s="38"/>
      <c r="J7" s="39"/>
    </row>
    <row r="8" spans="1:16383" x14ac:dyDescent="0.25">
      <c r="A8" s="7" t="s">
        <v>3</v>
      </c>
      <c r="B8" s="2" t="s">
        <v>92</v>
      </c>
      <c r="C8" s="27">
        <v>0</v>
      </c>
      <c r="D8" s="27">
        <v>0</v>
      </c>
      <c r="E8" s="27">
        <v>0</v>
      </c>
      <c r="F8" s="192"/>
      <c r="G8" s="4" t="s">
        <v>28</v>
      </c>
      <c r="H8" s="2" t="s">
        <v>22</v>
      </c>
      <c r="I8" s="2" t="s">
        <v>19</v>
      </c>
      <c r="J8" s="88"/>
    </row>
    <row r="9" spans="1:16383" x14ac:dyDescent="0.25">
      <c r="A9" s="7" t="s">
        <v>3</v>
      </c>
      <c r="B9" s="2" t="s">
        <v>91</v>
      </c>
      <c r="C9" s="27">
        <v>0</v>
      </c>
      <c r="D9" s="27">
        <v>0</v>
      </c>
      <c r="E9" s="27">
        <v>0</v>
      </c>
      <c r="F9" s="192"/>
      <c r="G9" s="4" t="s">
        <v>28</v>
      </c>
      <c r="H9" s="2" t="s">
        <v>22</v>
      </c>
      <c r="I9" s="2" t="s">
        <v>19</v>
      </c>
      <c r="J9" s="88"/>
    </row>
    <row r="10" spans="1:16383" x14ac:dyDescent="0.25">
      <c r="A10" s="7" t="s">
        <v>3</v>
      </c>
      <c r="B10" s="2" t="s">
        <v>16</v>
      </c>
      <c r="C10" s="27">
        <v>0</v>
      </c>
      <c r="D10" s="27">
        <v>0</v>
      </c>
      <c r="E10" s="27">
        <v>0</v>
      </c>
      <c r="F10" s="192"/>
      <c r="G10" s="4" t="s">
        <v>28</v>
      </c>
      <c r="H10" s="2" t="s">
        <v>22</v>
      </c>
      <c r="I10" s="2" t="s">
        <v>19</v>
      </c>
      <c r="J10" s="88"/>
    </row>
    <row r="11" spans="1:16383" x14ac:dyDescent="0.25">
      <c r="A11" s="7" t="s">
        <v>3</v>
      </c>
      <c r="B11" s="45" t="s">
        <v>90</v>
      </c>
      <c r="C11" s="27">
        <v>0</v>
      </c>
      <c r="D11" s="27">
        <v>0</v>
      </c>
      <c r="E11" s="27">
        <v>0</v>
      </c>
      <c r="F11" s="192"/>
      <c r="G11" s="4" t="s">
        <v>28</v>
      </c>
      <c r="H11" s="2" t="s">
        <v>22</v>
      </c>
      <c r="I11" s="2" t="s">
        <v>19</v>
      </c>
      <c r="J11" s="88"/>
    </row>
    <row r="12" spans="1:16383" x14ac:dyDescent="0.25">
      <c r="A12" s="7" t="s">
        <v>3</v>
      </c>
      <c r="B12" s="2"/>
      <c r="C12" s="27">
        <v>0</v>
      </c>
      <c r="D12" s="27">
        <v>0</v>
      </c>
      <c r="E12" s="27">
        <v>0</v>
      </c>
      <c r="F12" s="192"/>
      <c r="G12" s="4" t="s">
        <v>28</v>
      </c>
      <c r="H12" s="2" t="s">
        <v>22</v>
      </c>
      <c r="I12" s="2" t="s">
        <v>19</v>
      </c>
      <c r="J12" s="88"/>
    </row>
    <row r="13" spans="1:16383" ht="15.75" thickBot="1" x14ac:dyDescent="0.3">
      <c r="A13" s="9"/>
      <c r="B13" s="10"/>
      <c r="C13" s="28">
        <v>0</v>
      </c>
      <c r="D13" s="28">
        <v>0</v>
      </c>
      <c r="E13" s="28">
        <v>0</v>
      </c>
      <c r="F13" s="193"/>
      <c r="G13" s="11"/>
      <c r="H13" s="10"/>
      <c r="I13" s="10"/>
      <c r="J13" s="89"/>
    </row>
    <row r="14" spans="1:16383" ht="15.75" thickBot="1" x14ac:dyDescent="0.3">
      <c r="A14" s="16"/>
      <c r="B14" s="15"/>
      <c r="C14" s="15"/>
      <c r="D14" s="15"/>
      <c r="E14" s="15"/>
      <c r="F14" s="15"/>
      <c r="G14" s="15"/>
      <c r="H14" s="15"/>
      <c r="I14" s="15"/>
      <c r="J14" s="169"/>
    </row>
    <row r="15" spans="1:16383" ht="15.75" x14ac:dyDescent="0.25">
      <c r="A15" s="237" t="s">
        <v>125</v>
      </c>
      <c r="B15" s="238"/>
      <c r="C15" s="239"/>
      <c r="D15" s="170"/>
      <c r="E15" s="15"/>
      <c r="F15" s="15"/>
      <c r="G15" s="15"/>
      <c r="H15" s="15"/>
      <c r="I15" s="15"/>
      <c r="J15" s="169"/>
    </row>
    <row r="16" spans="1:16383" ht="30" x14ac:dyDescent="0.25">
      <c r="A16" s="183" t="s">
        <v>70</v>
      </c>
      <c r="B16" s="84" t="s">
        <v>71</v>
      </c>
      <c r="C16" s="85"/>
      <c r="D16" s="15"/>
      <c r="E16" s="15"/>
      <c r="F16" s="15"/>
      <c r="G16" s="15"/>
      <c r="H16" s="15"/>
      <c r="I16" s="15"/>
      <c r="J16" s="169"/>
    </row>
    <row r="17" spans="1:10" x14ac:dyDescent="0.25">
      <c r="A17" s="47" t="s">
        <v>87</v>
      </c>
      <c r="B17" s="32"/>
      <c r="C17" s="75"/>
      <c r="D17" s="15"/>
      <c r="E17" s="15"/>
      <c r="F17" s="15"/>
      <c r="G17" s="15"/>
      <c r="H17" s="15"/>
      <c r="I17" s="15"/>
      <c r="J17" s="169"/>
    </row>
    <row r="18" spans="1:10" x14ac:dyDescent="0.25">
      <c r="A18" s="30"/>
      <c r="B18" s="32"/>
      <c r="C18" s="75"/>
      <c r="D18" s="15"/>
      <c r="E18" s="15"/>
      <c r="F18" s="15"/>
      <c r="G18" s="15"/>
      <c r="H18" s="15"/>
      <c r="I18" s="15"/>
      <c r="J18" s="169"/>
    </row>
    <row r="19" spans="1:10" x14ac:dyDescent="0.25">
      <c r="A19" s="30"/>
      <c r="B19" s="32"/>
      <c r="C19" s="75"/>
      <c r="D19" s="15"/>
      <c r="E19" s="15"/>
      <c r="F19" s="15"/>
      <c r="G19" s="15"/>
      <c r="H19" s="15"/>
      <c r="I19" s="15"/>
      <c r="J19" s="169"/>
    </row>
    <row r="20" spans="1:10" ht="15.75" thickBot="1" x14ac:dyDescent="0.3">
      <c r="A20" s="31"/>
      <c r="B20" s="33"/>
      <c r="C20" s="77"/>
      <c r="D20" s="15"/>
      <c r="E20" s="15"/>
      <c r="F20" s="15"/>
      <c r="G20" s="15"/>
      <c r="H20" s="15"/>
      <c r="I20" s="15"/>
      <c r="J20" s="169"/>
    </row>
    <row r="21" spans="1:10" x14ac:dyDescent="0.25">
      <c r="A21" s="16"/>
      <c r="B21" s="15"/>
      <c r="C21" s="15"/>
      <c r="D21" s="15"/>
      <c r="E21" s="15"/>
      <c r="F21" s="15"/>
      <c r="G21" s="15"/>
      <c r="H21" s="15"/>
      <c r="I21" s="15"/>
      <c r="J21" s="169"/>
    </row>
    <row r="22" spans="1:10" x14ac:dyDescent="0.25">
      <c r="A22" s="16" t="s">
        <v>124</v>
      </c>
      <c r="B22" s="15"/>
      <c r="C22" s="15"/>
      <c r="D22" s="15"/>
      <c r="E22" s="15"/>
      <c r="F22" s="15"/>
      <c r="G22" s="15"/>
      <c r="H22" s="15"/>
      <c r="I22" s="15"/>
      <c r="J22" s="169"/>
    </row>
    <row r="23" spans="1:10" ht="15.75" thickBot="1" x14ac:dyDescent="0.3">
      <c r="A23" s="171"/>
      <c r="B23" s="22"/>
      <c r="C23" s="22"/>
      <c r="D23" s="22"/>
      <c r="E23" s="22"/>
      <c r="F23" s="22"/>
      <c r="G23" s="22"/>
      <c r="H23" s="22"/>
      <c r="I23" s="22"/>
      <c r="J23" s="173"/>
    </row>
  </sheetData>
  <mergeCells count="5">
    <mergeCell ref="C5:G5"/>
    <mergeCell ref="A3:J3"/>
    <mergeCell ref="A4:J4"/>
    <mergeCell ref="C6:D6"/>
    <mergeCell ref="A15:C15"/>
  </mergeCells>
  <pageMargins left="0.7" right="0.7" top="0.75" bottom="0.75" header="0.3" footer="0.3"/>
  <pageSetup paperSize="5" scale="95" fitToHeight="0" orientation="landscape" r:id="rId1"/>
  <headerFooter>
    <oddFooter>&amp;L&amp;F&amp;C&amp;P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election activeCell="A2" sqref="A2"/>
    </sheetView>
  </sheetViews>
  <sheetFormatPr defaultRowHeight="15" x14ac:dyDescent="0.25"/>
  <cols>
    <col min="1" max="1" width="27" bestFit="1" customWidth="1"/>
    <col min="2" max="2" width="43" customWidth="1"/>
    <col min="3" max="3" width="18.42578125" customWidth="1"/>
    <col min="4" max="5" width="15.28515625" customWidth="1"/>
    <col min="6" max="6" width="1.28515625" customWidth="1"/>
    <col min="7" max="7" width="13.5703125" bestFit="1" customWidth="1"/>
    <col min="8" max="8" width="10.28515625" bestFit="1" customWidth="1"/>
    <col min="9" max="9" width="30" style="29" customWidth="1"/>
  </cols>
  <sheetData>
    <row r="1" spans="1:9" ht="24" thickBot="1" x14ac:dyDescent="0.4">
      <c r="A1" s="65" t="str">
        <f>'Summary Sheet'!A1</f>
        <v xml:space="preserve">MARYLAND – TIME CLOCK MANAGEMENT SYSTEM - MD-TCMS </v>
      </c>
      <c r="B1" s="95"/>
      <c r="C1" s="66"/>
      <c r="D1" s="63"/>
      <c r="E1" s="66" t="s">
        <v>128</v>
      </c>
      <c r="F1" s="66"/>
      <c r="G1" s="63"/>
      <c r="H1" s="66"/>
      <c r="I1" s="174"/>
    </row>
    <row r="2" spans="1:9" ht="24" thickBot="1" x14ac:dyDescent="0.4">
      <c r="A2" s="65" t="str">
        <f>'Summary Sheet'!A2</f>
        <v>SOLICITATION NUMBER 060B8400039</v>
      </c>
      <c r="B2" s="96"/>
      <c r="C2" s="68"/>
      <c r="D2" s="15"/>
      <c r="E2" s="68"/>
      <c r="F2" s="68"/>
      <c r="G2" s="15"/>
      <c r="H2" s="68"/>
      <c r="I2" s="69"/>
    </row>
    <row r="3" spans="1:9" ht="33.75" x14ac:dyDescent="0.5">
      <c r="A3" s="251" t="s">
        <v>17</v>
      </c>
      <c r="B3" s="252"/>
      <c r="C3" s="252"/>
      <c r="D3" s="252"/>
      <c r="E3" s="252"/>
      <c r="F3" s="252"/>
      <c r="G3" s="252"/>
      <c r="H3" s="252"/>
      <c r="I3" s="253"/>
    </row>
    <row r="4" spans="1:9" ht="30.75" customHeight="1" x14ac:dyDescent="0.25">
      <c r="A4" s="248" t="s">
        <v>141</v>
      </c>
      <c r="B4" s="249"/>
      <c r="C4" s="249"/>
      <c r="D4" s="249"/>
      <c r="E4" s="249"/>
      <c r="F4" s="249"/>
      <c r="G4" s="249"/>
      <c r="H4" s="249"/>
      <c r="I4" s="250"/>
    </row>
    <row r="5" spans="1:9" ht="31.5" x14ac:dyDescent="0.25">
      <c r="A5" s="150"/>
      <c r="B5" s="151"/>
      <c r="C5" s="235" t="s">
        <v>144</v>
      </c>
      <c r="D5" s="236"/>
      <c r="E5" s="189" t="s">
        <v>107</v>
      </c>
      <c r="F5" s="194"/>
      <c r="G5" s="151"/>
      <c r="H5" s="151"/>
      <c r="I5" s="152"/>
    </row>
    <row r="6" spans="1:9" x14ac:dyDescent="0.25">
      <c r="A6" s="6" t="s">
        <v>0</v>
      </c>
      <c r="B6" s="1" t="s">
        <v>1</v>
      </c>
      <c r="C6" s="119" t="s">
        <v>27</v>
      </c>
      <c r="D6" s="119" t="s">
        <v>26</v>
      </c>
      <c r="E6" s="119" t="s">
        <v>26</v>
      </c>
      <c r="F6" s="191"/>
      <c r="G6" s="1" t="s">
        <v>2</v>
      </c>
      <c r="H6" s="1" t="s">
        <v>18</v>
      </c>
      <c r="I6" s="80" t="s">
        <v>100</v>
      </c>
    </row>
    <row r="7" spans="1:9" x14ac:dyDescent="0.25">
      <c r="A7" s="40" t="s">
        <v>3</v>
      </c>
      <c r="B7" s="5" t="s">
        <v>95</v>
      </c>
      <c r="C7" s="93"/>
      <c r="D7" s="93"/>
      <c r="E7" s="93"/>
      <c r="F7" s="195"/>
      <c r="G7" s="93"/>
      <c r="H7" s="93"/>
      <c r="I7" s="94"/>
    </row>
    <row r="8" spans="1:9" x14ac:dyDescent="0.25">
      <c r="A8" s="7"/>
      <c r="B8" s="48" t="s">
        <v>94</v>
      </c>
      <c r="C8" s="27">
        <v>0</v>
      </c>
      <c r="D8" s="27">
        <v>0</v>
      </c>
      <c r="E8" s="27">
        <v>0</v>
      </c>
      <c r="F8" s="192"/>
      <c r="G8" s="2" t="s">
        <v>20</v>
      </c>
      <c r="H8" s="2" t="s">
        <v>19</v>
      </c>
      <c r="I8" s="8"/>
    </row>
    <row r="9" spans="1:9" x14ac:dyDescent="0.25">
      <c r="A9" s="7"/>
      <c r="B9" s="48" t="s">
        <v>89</v>
      </c>
      <c r="C9" s="27">
        <v>0</v>
      </c>
      <c r="D9" s="27">
        <v>0</v>
      </c>
      <c r="E9" s="27">
        <v>0</v>
      </c>
      <c r="F9" s="192"/>
      <c r="G9" s="2" t="s">
        <v>20</v>
      </c>
      <c r="H9" s="2" t="s">
        <v>19</v>
      </c>
      <c r="I9" s="8"/>
    </row>
    <row r="10" spans="1:9" x14ac:dyDescent="0.25">
      <c r="A10" s="7"/>
      <c r="B10" s="49" t="s">
        <v>97</v>
      </c>
      <c r="C10" s="27">
        <v>0</v>
      </c>
      <c r="D10" s="27">
        <v>0</v>
      </c>
      <c r="E10" s="27">
        <v>0</v>
      </c>
      <c r="F10" s="192"/>
      <c r="G10" s="2" t="s">
        <v>20</v>
      </c>
      <c r="H10" s="2" t="s">
        <v>19</v>
      </c>
      <c r="I10" s="8"/>
    </row>
    <row r="11" spans="1:9" x14ac:dyDescent="0.25">
      <c r="A11" s="40" t="s">
        <v>3</v>
      </c>
      <c r="B11" s="5" t="s">
        <v>96</v>
      </c>
      <c r="C11" s="93"/>
      <c r="D11" s="93"/>
      <c r="E11" s="93"/>
      <c r="F11" s="195"/>
      <c r="G11" s="93"/>
      <c r="H11" s="93"/>
      <c r="I11" s="94"/>
    </row>
    <row r="12" spans="1:9" x14ac:dyDescent="0.25">
      <c r="A12" s="7"/>
      <c r="B12" s="48" t="s">
        <v>94</v>
      </c>
      <c r="C12" s="27">
        <v>0</v>
      </c>
      <c r="D12" s="27">
        <v>0</v>
      </c>
      <c r="E12" s="27">
        <v>0</v>
      </c>
      <c r="F12" s="192"/>
      <c r="G12" s="2" t="s">
        <v>20</v>
      </c>
      <c r="H12" s="2" t="s">
        <v>19</v>
      </c>
      <c r="I12" s="8"/>
    </row>
    <row r="13" spans="1:9" x14ac:dyDescent="0.25">
      <c r="A13" s="7"/>
      <c r="B13" s="48" t="s">
        <v>89</v>
      </c>
      <c r="C13" s="27">
        <v>0</v>
      </c>
      <c r="D13" s="27">
        <v>0</v>
      </c>
      <c r="E13" s="27">
        <v>0</v>
      </c>
      <c r="F13" s="192"/>
      <c r="G13" s="2" t="s">
        <v>20</v>
      </c>
      <c r="H13" s="2" t="s">
        <v>19</v>
      </c>
      <c r="I13" s="8"/>
    </row>
    <row r="14" spans="1:9" x14ac:dyDescent="0.25">
      <c r="A14" s="7"/>
      <c r="B14" s="49" t="s">
        <v>97</v>
      </c>
      <c r="C14" s="27">
        <v>0</v>
      </c>
      <c r="D14" s="27">
        <v>0</v>
      </c>
      <c r="E14" s="27">
        <v>0</v>
      </c>
      <c r="F14" s="192"/>
      <c r="G14" s="2" t="s">
        <v>20</v>
      </c>
      <c r="H14" s="2" t="s">
        <v>19</v>
      </c>
      <c r="I14" s="8"/>
    </row>
    <row r="15" spans="1:9" x14ac:dyDescent="0.25">
      <c r="A15" s="40" t="s">
        <v>3</v>
      </c>
      <c r="B15" s="5" t="s">
        <v>14</v>
      </c>
      <c r="C15" s="93"/>
      <c r="D15" s="93"/>
      <c r="E15" s="93"/>
      <c r="F15" s="195"/>
      <c r="G15" s="93"/>
      <c r="H15" s="93"/>
      <c r="I15" s="94"/>
    </row>
    <row r="16" spans="1:9" x14ac:dyDescent="0.25">
      <c r="A16" s="7"/>
      <c r="B16" s="48" t="s">
        <v>94</v>
      </c>
      <c r="C16" s="27">
        <v>0</v>
      </c>
      <c r="D16" s="27">
        <v>0</v>
      </c>
      <c r="E16" s="27">
        <v>0</v>
      </c>
      <c r="F16" s="192"/>
      <c r="G16" s="2" t="s">
        <v>20</v>
      </c>
      <c r="H16" s="2" t="s">
        <v>19</v>
      </c>
      <c r="I16" s="8"/>
    </row>
    <row r="17" spans="1:10" x14ac:dyDescent="0.25">
      <c r="A17" s="7"/>
      <c r="B17" s="48" t="s">
        <v>89</v>
      </c>
      <c r="C17" s="27">
        <v>0</v>
      </c>
      <c r="D17" s="27">
        <v>0</v>
      </c>
      <c r="E17" s="27">
        <v>0</v>
      </c>
      <c r="F17" s="192"/>
      <c r="G17" s="2" t="s">
        <v>20</v>
      </c>
      <c r="H17" s="2" t="s">
        <v>19</v>
      </c>
      <c r="I17" s="8"/>
    </row>
    <row r="18" spans="1:10" x14ac:dyDescent="0.25">
      <c r="A18" s="7"/>
      <c r="B18" s="49" t="s">
        <v>97</v>
      </c>
      <c r="C18" s="27">
        <v>0</v>
      </c>
      <c r="D18" s="27">
        <v>0</v>
      </c>
      <c r="E18" s="27">
        <v>0</v>
      </c>
      <c r="F18" s="192"/>
      <c r="G18" s="2" t="s">
        <v>20</v>
      </c>
      <c r="H18" s="2" t="s">
        <v>19</v>
      </c>
      <c r="I18" s="8"/>
    </row>
    <row r="19" spans="1:10" x14ac:dyDescent="0.25">
      <c r="A19" s="40" t="s">
        <v>3</v>
      </c>
      <c r="B19" s="5" t="s">
        <v>15</v>
      </c>
      <c r="C19" s="93"/>
      <c r="D19" s="93"/>
      <c r="E19" s="93"/>
      <c r="F19" s="195"/>
      <c r="G19" s="93"/>
      <c r="H19" s="93"/>
      <c r="I19" s="94"/>
    </row>
    <row r="20" spans="1:10" x14ac:dyDescent="0.25">
      <c r="A20" s="7"/>
      <c r="B20" s="48" t="s">
        <v>94</v>
      </c>
      <c r="C20" s="27">
        <v>0</v>
      </c>
      <c r="D20" s="27">
        <v>0</v>
      </c>
      <c r="E20" s="27">
        <v>0</v>
      </c>
      <c r="F20" s="192"/>
      <c r="G20" s="2" t="s">
        <v>20</v>
      </c>
      <c r="H20" s="2" t="s">
        <v>19</v>
      </c>
      <c r="I20" s="8"/>
    </row>
    <row r="21" spans="1:10" x14ac:dyDescent="0.25">
      <c r="A21" s="7"/>
      <c r="B21" s="48" t="s">
        <v>89</v>
      </c>
      <c r="C21" s="27">
        <v>0</v>
      </c>
      <c r="D21" s="27">
        <v>0</v>
      </c>
      <c r="E21" s="27">
        <v>0</v>
      </c>
      <c r="F21" s="192"/>
      <c r="G21" s="2" t="s">
        <v>20</v>
      </c>
      <c r="H21" s="2" t="s">
        <v>19</v>
      </c>
      <c r="I21" s="8"/>
    </row>
    <row r="22" spans="1:10" x14ac:dyDescent="0.25">
      <c r="A22" s="7"/>
      <c r="B22" s="49" t="s">
        <v>97</v>
      </c>
      <c r="C22" s="27">
        <v>0</v>
      </c>
      <c r="D22" s="27">
        <v>0</v>
      </c>
      <c r="E22" s="27">
        <v>0</v>
      </c>
      <c r="F22" s="192"/>
      <c r="G22" s="2" t="s">
        <v>20</v>
      </c>
      <c r="H22" s="2" t="s">
        <v>19</v>
      </c>
      <c r="I22" s="8"/>
    </row>
    <row r="23" spans="1:10" ht="15.75" thickBot="1" x14ac:dyDescent="0.3">
      <c r="A23" s="9"/>
      <c r="B23" s="10"/>
      <c r="C23" s="10"/>
      <c r="D23" s="81"/>
      <c r="E23" s="81"/>
      <c r="F23" s="81"/>
      <c r="G23" s="10"/>
      <c r="H23" s="10"/>
      <c r="I23" s="12"/>
    </row>
    <row r="24" spans="1:10" ht="15.75" thickBot="1" x14ac:dyDescent="0.3">
      <c r="A24" s="16"/>
      <c r="B24" s="15"/>
      <c r="C24" s="15"/>
      <c r="D24" s="15"/>
      <c r="E24" s="15"/>
      <c r="F24" s="15"/>
      <c r="G24" s="15"/>
      <c r="H24" s="15"/>
      <c r="I24" s="169"/>
    </row>
    <row r="25" spans="1:10" ht="32.25" customHeight="1" x14ac:dyDescent="0.25">
      <c r="A25" s="243" t="s">
        <v>126</v>
      </c>
      <c r="B25" s="244"/>
      <c r="C25" s="245"/>
      <c r="D25" s="15"/>
      <c r="E25" s="15"/>
      <c r="F25" s="15"/>
      <c r="G25" s="246"/>
      <c r="H25" s="246"/>
      <c r="I25" s="247"/>
      <c r="J25" s="51"/>
    </row>
    <row r="26" spans="1:10" x14ac:dyDescent="0.25">
      <c r="A26" s="82" t="s">
        <v>70</v>
      </c>
      <c r="B26" s="83" t="s">
        <v>71</v>
      </c>
      <c r="C26" s="98"/>
      <c r="D26" s="15"/>
      <c r="E26" s="15"/>
      <c r="F26" s="15"/>
      <c r="G26" s="175"/>
      <c r="H26" s="175"/>
      <c r="I26" s="169"/>
      <c r="J26" s="51"/>
    </row>
    <row r="27" spans="1:10" x14ac:dyDescent="0.25">
      <c r="A27" s="30" t="s">
        <v>75</v>
      </c>
      <c r="B27" s="42"/>
      <c r="C27" s="75"/>
      <c r="D27" s="15"/>
      <c r="E27" s="15"/>
      <c r="F27" s="15"/>
      <c r="G27" s="176"/>
      <c r="H27" s="177"/>
      <c r="I27" s="169"/>
      <c r="J27" s="51"/>
    </row>
    <row r="28" spans="1:10" x14ac:dyDescent="0.25">
      <c r="A28" s="30" t="s">
        <v>76</v>
      </c>
      <c r="B28" s="42"/>
      <c r="C28" s="75"/>
      <c r="D28" s="15"/>
      <c r="E28" s="15"/>
      <c r="F28" s="15"/>
      <c r="G28" s="178"/>
      <c r="H28" s="177"/>
      <c r="I28" s="169"/>
      <c r="J28" s="51"/>
    </row>
    <row r="29" spans="1:10" x14ac:dyDescent="0.25">
      <c r="A29" s="30" t="s">
        <v>77</v>
      </c>
      <c r="B29" s="42"/>
      <c r="C29" s="75"/>
      <c r="D29" s="15"/>
      <c r="E29" s="15"/>
      <c r="F29" s="15"/>
      <c r="G29" s="178"/>
      <c r="H29" s="177"/>
      <c r="I29" s="169"/>
      <c r="J29" s="51"/>
    </row>
    <row r="30" spans="1:10" x14ac:dyDescent="0.25">
      <c r="A30" s="30" t="s">
        <v>78</v>
      </c>
      <c r="B30" s="42"/>
      <c r="C30" s="75"/>
      <c r="D30" s="15"/>
      <c r="E30" s="15"/>
      <c r="F30" s="15"/>
      <c r="G30" s="178"/>
      <c r="H30" s="177"/>
      <c r="I30" s="169"/>
      <c r="J30" s="51"/>
    </row>
    <row r="31" spans="1:10" x14ac:dyDescent="0.25">
      <c r="A31" s="30" t="s">
        <v>79</v>
      </c>
      <c r="B31" s="42"/>
      <c r="C31" s="75"/>
      <c r="D31" s="15"/>
      <c r="E31" s="15"/>
      <c r="F31" s="15"/>
      <c r="G31" s="15"/>
      <c r="H31" s="15"/>
      <c r="I31" s="169"/>
      <c r="J31" s="51"/>
    </row>
    <row r="32" spans="1:10" ht="15.75" thickBot="1" x14ac:dyDescent="0.3">
      <c r="A32" s="41" t="s">
        <v>80</v>
      </c>
      <c r="B32" s="43"/>
      <c r="C32" s="77"/>
      <c r="D32" s="15"/>
      <c r="E32" s="15"/>
      <c r="F32" s="15"/>
      <c r="G32" s="15"/>
      <c r="H32" s="15"/>
      <c r="I32" s="169"/>
    </row>
    <row r="33" spans="1:9" x14ac:dyDescent="0.25">
      <c r="A33" s="16"/>
      <c r="B33" s="15"/>
      <c r="C33" s="15"/>
      <c r="D33" s="15"/>
      <c r="E33" s="15"/>
      <c r="F33" s="15"/>
      <c r="G33" s="15"/>
      <c r="H33" s="15"/>
      <c r="I33" s="169"/>
    </row>
    <row r="34" spans="1:9" x14ac:dyDescent="0.25">
      <c r="A34" s="16" t="s">
        <v>124</v>
      </c>
      <c r="B34" s="15"/>
      <c r="C34" s="15"/>
      <c r="D34" s="15"/>
      <c r="E34" s="15"/>
      <c r="F34" s="15"/>
      <c r="G34" s="15"/>
      <c r="H34" s="15"/>
      <c r="I34" s="169"/>
    </row>
    <row r="35" spans="1:9" ht="15.75" thickBot="1" x14ac:dyDescent="0.3">
      <c r="A35" s="171"/>
      <c r="B35" s="22"/>
      <c r="C35" s="22"/>
      <c r="D35" s="22"/>
      <c r="E35" s="22"/>
      <c r="F35" s="22"/>
      <c r="G35" s="22"/>
      <c r="H35" s="22"/>
      <c r="I35" s="173"/>
    </row>
  </sheetData>
  <mergeCells count="5">
    <mergeCell ref="A25:C25"/>
    <mergeCell ref="G25:I25"/>
    <mergeCell ref="A4:I4"/>
    <mergeCell ref="A3:I3"/>
    <mergeCell ref="C5:D5"/>
  </mergeCells>
  <pageMargins left="0.7" right="0.7" top="0.75" bottom="0.75" header="0.3" footer="0.3"/>
  <pageSetup paperSize="5" scale="95" orientation="landscape" r:id="rId1"/>
  <headerFooter>
    <oddFooter>&amp;L&amp;F&amp;C&amp;P of &amp;N&amp;R&amp;A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4" zoomScaleNormal="100" workbookViewId="0">
      <selection activeCell="F5" sqref="F5:F31"/>
    </sheetView>
  </sheetViews>
  <sheetFormatPr defaultRowHeight="15" x14ac:dyDescent="0.25"/>
  <cols>
    <col min="1" max="1" width="18.140625" bestFit="1" customWidth="1"/>
    <col min="2" max="2" width="43" customWidth="1"/>
    <col min="3" max="3" width="20.5703125" customWidth="1"/>
    <col min="4" max="4" width="17.42578125" customWidth="1"/>
    <col min="5" max="5" width="21.140625" customWidth="1"/>
    <col min="6" max="6" width="2.140625" customWidth="1"/>
    <col min="7" max="7" width="13.42578125" bestFit="1" customWidth="1"/>
    <col min="8" max="8" width="38.42578125" style="29" customWidth="1"/>
    <col min="9" max="9" width="25.28515625" customWidth="1"/>
  </cols>
  <sheetData>
    <row r="1" spans="1:8" ht="24" thickBot="1" x14ac:dyDescent="0.4">
      <c r="A1" s="65" t="str">
        <f>'Summary Sheet'!A1</f>
        <v xml:space="preserve">MARYLAND – TIME CLOCK MANAGEMENT SYSTEM - MD-TCMS </v>
      </c>
      <c r="B1" s="97"/>
      <c r="C1" s="66"/>
      <c r="D1" s="63"/>
      <c r="E1" s="63"/>
      <c r="F1" s="64" t="s">
        <v>56</v>
      </c>
      <c r="G1" s="118"/>
      <c r="H1" s="117"/>
    </row>
    <row r="2" spans="1:8" ht="24" thickBot="1" x14ac:dyDescent="0.4">
      <c r="A2" s="65" t="str">
        <f>'Summary Sheet'!A2</f>
        <v>SOLICITATION NUMBER 060B8400039</v>
      </c>
      <c r="B2" s="179"/>
      <c r="C2" s="68"/>
      <c r="D2" s="15"/>
      <c r="E2" s="15"/>
      <c r="F2" s="15"/>
      <c r="G2" s="68"/>
      <c r="H2" s="180"/>
    </row>
    <row r="3" spans="1:8" ht="33.75" x14ac:dyDescent="0.5">
      <c r="A3" s="251" t="s">
        <v>98</v>
      </c>
      <c r="B3" s="252"/>
      <c r="C3" s="252"/>
      <c r="D3" s="252"/>
      <c r="E3" s="252"/>
      <c r="F3" s="252"/>
      <c r="G3" s="252"/>
      <c r="H3" s="253"/>
    </row>
    <row r="4" spans="1:8" ht="50.25" customHeight="1" x14ac:dyDescent="0.25">
      <c r="A4" s="248" t="s">
        <v>117</v>
      </c>
      <c r="B4" s="249"/>
      <c r="C4" s="249"/>
      <c r="D4" s="249"/>
      <c r="E4" s="249"/>
      <c r="F4" s="249"/>
      <c r="G4" s="249"/>
      <c r="H4" s="250"/>
    </row>
    <row r="5" spans="1:8" ht="54" customHeight="1" x14ac:dyDescent="0.25">
      <c r="A5" s="150"/>
      <c r="B5" s="151"/>
      <c r="C5" s="235" t="s">
        <v>144</v>
      </c>
      <c r="D5" s="236"/>
      <c r="E5" s="189" t="s">
        <v>107</v>
      </c>
      <c r="F5" s="194"/>
      <c r="G5" s="151"/>
      <c r="H5" s="152"/>
    </row>
    <row r="6" spans="1:8" x14ac:dyDescent="0.25">
      <c r="A6" s="6" t="s">
        <v>0</v>
      </c>
      <c r="B6" s="1" t="s">
        <v>1</v>
      </c>
      <c r="C6" s="119" t="s">
        <v>27</v>
      </c>
      <c r="D6" s="119" t="s">
        <v>26</v>
      </c>
      <c r="E6" s="119" t="s">
        <v>26</v>
      </c>
      <c r="F6" s="191"/>
      <c r="G6" s="3" t="s">
        <v>2</v>
      </c>
      <c r="H6" s="113" t="s">
        <v>100</v>
      </c>
    </row>
    <row r="7" spans="1:8" x14ac:dyDescent="0.25">
      <c r="A7" s="40" t="s">
        <v>3</v>
      </c>
      <c r="B7" s="5" t="s">
        <v>69</v>
      </c>
      <c r="C7" s="93"/>
      <c r="D7" s="93"/>
      <c r="E7" s="93"/>
      <c r="F7" s="195"/>
      <c r="G7" s="93" t="s">
        <v>21</v>
      </c>
      <c r="H7" s="114"/>
    </row>
    <row r="8" spans="1:8" x14ac:dyDescent="0.25">
      <c r="A8" s="7"/>
      <c r="B8" s="53" t="s">
        <v>99</v>
      </c>
      <c r="C8" s="27">
        <v>0</v>
      </c>
      <c r="D8" s="27">
        <v>0</v>
      </c>
      <c r="E8" s="27">
        <v>0</v>
      </c>
      <c r="F8" s="192"/>
      <c r="G8" s="4"/>
      <c r="H8" s="115"/>
    </row>
    <row r="9" spans="1:8" x14ac:dyDescent="0.25">
      <c r="A9" s="7"/>
      <c r="B9" s="52" t="s">
        <v>103</v>
      </c>
      <c r="C9" s="27">
        <v>0</v>
      </c>
      <c r="D9" s="27">
        <v>0</v>
      </c>
      <c r="E9" s="27">
        <v>0</v>
      </c>
      <c r="F9" s="192"/>
      <c r="G9" s="4"/>
      <c r="H9" s="115"/>
    </row>
    <row r="10" spans="1:8" x14ac:dyDescent="0.25">
      <c r="A10" s="7"/>
      <c r="B10" s="52"/>
      <c r="C10" s="27">
        <v>0</v>
      </c>
      <c r="D10" s="27">
        <v>0</v>
      </c>
      <c r="E10" s="27">
        <v>0</v>
      </c>
      <c r="F10" s="192"/>
      <c r="G10" s="4"/>
      <c r="H10" s="115"/>
    </row>
    <row r="11" spans="1:8" x14ac:dyDescent="0.25">
      <c r="A11" s="7"/>
      <c r="B11" s="52"/>
      <c r="C11" s="27">
        <v>0</v>
      </c>
      <c r="D11" s="27">
        <v>0</v>
      </c>
      <c r="E11" s="27">
        <v>0</v>
      </c>
      <c r="F11" s="192"/>
      <c r="G11" s="4"/>
      <c r="H11" s="115"/>
    </row>
    <row r="12" spans="1:8" x14ac:dyDescent="0.25">
      <c r="A12" s="40" t="s">
        <v>3</v>
      </c>
      <c r="B12" s="5" t="s">
        <v>110</v>
      </c>
      <c r="C12" s="93"/>
      <c r="D12" s="93"/>
      <c r="E12" s="93"/>
      <c r="F12" s="195"/>
      <c r="G12" s="93" t="s">
        <v>20</v>
      </c>
      <c r="H12" s="114"/>
    </row>
    <row r="13" spans="1:8" x14ac:dyDescent="0.25">
      <c r="A13" s="7"/>
      <c r="B13" s="53" t="s">
        <v>99</v>
      </c>
      <c r="C13" s="27">
        <v>0</v>
      </c>
      <c r="D13" s="27">
        <v>0</v>
      </c>
      <c r="E13" s="27">
        <v>0</v>
      </c>
      <c r="F13" s="192"/>
      <c r="G13" s="4"/>
      <c r="H13" s="115"/>
    </row>
    <row r="14" spans="1:8" x14ac:dyDescent="0.25">
      <c r="A14" s="7"/>
      <c r="B14" s="52" t="s">
        <v>103</v>
      </c>
      <c r="C14" s="27">
        <v>0</v>
      </c>
      <c r="D14" s="27">
        <v>0</v>
      </c>
      <c r="E14" s="27">
        <v>0</v>
      </c>
      <c r="F14" s="192"/>
      <c r="G14" s="4"/>
      <c r="H14" s="115"/>
    </row>
    <row r="15" spans="1:8" x14ac:dyDescent="0.25">
      <c r="A15" s="7"/>
      <c r="B15" s="52"/>
      <c r="C15" s="27">
        <v>0</v>
      </c>
      <c r="D15" s="27">
        <v>0</v>
      </c>
      <c r="E15" s="27">
        <v>0</v>
      </c>
      <c r="F15" s="192"/>
      <c r="G15" s="4"/>
      <c r="H15" s="115"/>
    </row>
    <row r="16" spans="1:8" x14ac:dyDescent="0.25">
      <c r="A16" s="7"/>
      <c r="B16" s="52"/>
      <c r="C16" s="27">
        <v>0</v>
      </c>
      <c r="D16" s="27">
        <v>0</v>
      </c>
      <c r="E16" s="27">
        <v>0</v>
      </c>
      <c r="F16" s="192"/>
      <c r="G16" s="4"/>
      <c r="H16" s="115"/>
    </row>
    <row r="17" spans="1:8" x14ac:dyDescent="0.25">
      <c r="A17" s="40" t="s">
        <v>3</v>
      </c>
      <c r="B17" s="5" t="s">
        <v>102</v>
      </c>
      <c r="C17" s="93"/>
      <c r="D17" s="93"/>
      <c r="E17" s="93"/>
      <c r="F17" s="195"/>
      <c r="G17" s="93" t="s">
        <v>20</v>
      </c>
      <c r="H17" s="114"/>
    </row>
    <row r="18" spans="1:8" x14ac:dyDescent="0.25">
      <c r="A18" s="7"/>
      <c r="B18" s="53" t="s">
        <v>99</v>
      </c>
      <c r="C18" s="27">
        <v>0</v>
      </c>
      <c r="D18" s="27">
        <v>0</v>
      </c>
      <c r="E18" s="27">
        <v>0</v>
      </c>
      <c r="F18" s="192"/>
      <c r="G18" s="4"/>
      <c r="H18" s="115"/>
    </row>
    <row r="19" spans="1:8" x14ac:dyDescent="0.25">
      <c r="A19" s="7"/>
      <c r="B19" s="52" t="s">
        <v>103</v>
      </c>
      <c r="C19" s="27">
        <v>0</v>
      </c>
      <c r="D19" s="27">
        <v>0</v>
      </c>
      <c r="E19" s="27">
        <v>0</v>
      </c>
      <c r="F19" s="192"/>
      <c r="G19" s="4"/>
      <c r="H19" s="115"/>
    </row>
    <row r="20" spans="1:8" x14ac:dyDescent="0.25">
      <c r="A20" s="7"/>
      <c r="B20" s="52"/>
      <c r="C20" s="27">
        <v>0</v>
      </c>
      <c r="D20" s="27">
        <v>0</v>
      </c>
      <c r="E20" s="27">
        <v>0</v>
      </c>
      <c r="F20" s="192"/>
      <c r="G20" s="4"/>
      <c r="H20" s="115"/>
    </row>
    <row r="21" spans="1:8" x14ac:dyDescent="0.25">
      <c r="A21" s="7"/>
      <c r="B21" s="52"/>
      <c r="C21" s="27">
        <v>0</v>
      </c>
      <c r="D21" s="27">
        <v>0</v>
      </c>
      <c r="E21" s="27">
        <v>0</v>
      </c>
      <c r="F21" s="192"/>
      <c r="G21" s="4"/>
      <c r="H21" s="115"/>
    </row>
    <row r="22" spans="1:8" x14ac:dyDescent="0.25">
      <c r="A22" s="40" t="s">
        <v>3</v>
      </c>
      <c r="B22" s="5" t="s">
        <v>101</v>
      </c>
      <c r="C22" s="93"/>
      <c r="D22" s="93"/>
      <c r="E22" s="93"/>
      <c r="F22" s="195"/>
      <c r="G22" s="93" t="s">
        <v>20</v>
      </c>
      <c r="H22" s="114"/>
    </row>
    <row r="23" spans="1:8" x14ac:dyDescent="0.25">
      <c r="A23" s="7"/>
      <c r="B23" s="53" t="s">
        <v>99</v>
      </c>
      <c r="C23" s="27">
        <v>0</v>
      </c>
      <c r="D23" s="27">
        <v>0</v>
      </c>
      <c r="E23" s="27">
        <v>0</v>
      </c>
      <c r="F23" s="192"/>
      <c r="G23" s="4"/>
      <c r="H23" s="115"/>
    </row>
    <row r="24" spans="1:8" x14ac:dyDescent="0.25">
      <c r="A24" s="7"/>
      <c r="B24" s="52" t="s">
        <v>103</v>
      </c>
      <c r="C24" s="27">
        <v>0</v>
      </c>
      <c r="D24" s="27">
        <v>0</v>
      </c>
      <c r="E24" s="27">
        <v>0</v>
      </c>
      <c r="F24" s="192"/>
      <c r="G24" s="4"/>
      <c r="H24" s="115"/>
    </row>
    <row r="25" spans="1:8" x14ac:dyDescent="0.25">
      <c r="A25" s="7"/>
      <c r="B25" s="52"/>
      <c r="C25" s="27">
        <v>0</v>
      </c>
      <c r="D25" s="27">
        <v>0</v>
      </c>
      <c r="E25" s="27">
        <v>0</v>
      </c>
      <c r="F25" s="192"/>
      <c r="G25" s="4"/>
      <c r="H25" s="115"/>
    </row>
    <row r="26" spans="1:8" x14ac:dyDescent="0.25">
      <c r="A26" s="7"/>
      <c r="B26" s="52"/>
      <c r="C26" s="27">
        <v>0</v>
      </c>
      <c r="D26" s="27">
        <v>0</v>
      </c>
      <c r="E26" s="27">
        <v>0</v>
      </c>
      <c r="F26" s="192"/>
      <c r="G26" s="4"/>
      <c r="H26" s="115"/>
    </row>
    <row r="27" spans="1:8" x14ac:dyDescent="0.25">
      <c r="A27" s="40" t="s">
        <v>3</v>
      </c>
      <c r="B27" s="5" t="s">
        <v>111</v>
      </c>
      <c r="C27" s="93"/>
      <c r="D27" s="93"/>
      <c r="E27" s="93"/>
      <c r="F27" s="195"/>
      <c r="G27" s="93" t="s">
        <v>20</v>
      </c>
      <c r="H27" s="114"/>
    </row>
    <row r="28" spans="1:8" x14ac:dyDescent="0.25">
      <c r="A28" s="7"/>
      <c r="B28" s="53" t="s">
        <v>99</v>
      </c>
      <c r="C28" s="27">
        <v>0</v>
      </c>
      <c r="D28" s="27">
        <v>0</v>
      </c>
      <c r="E28" s="27">
        <v>0</v>
      </c>
      <c r="F28" s="192"/>
      <c r="G28" s="4"/>
      <c r="H28" s="115"/>
    </row>
    <row r="29" spans="1:8" x14ac:dyDescent="0.25">
      <c r="A29" s="7"/>
      <c r="B29" s="52" t="s">
        <v>103</v>
      </c>
      <c r="C29" s="27">
        <v>0</v>
      </c>
      <c r="D29" s="27">
        <v>0</v>
      </c>
      <c r="E29" s="27">
        <v>0</v>
      </c>
      <c r="F29" s="192"/>
      <c r="G29" s="4"/>
      <c r="H29" s="115"/>
    </row>
    <row r="30" spans="1:8" x14ac:dyDescent="0.25">
      <c r="A30" s="7"/>
      <c r="B30" s="52"/>
      <c r="C30" s="27">
        <v>0</v>
      </c>
      <c r="D30" s="27">
        <v>0</v>
      </c>
      <c r="E30" s="27">
        <v>0</v>
      </c>
      <c r="F30" s="192"/>
      <c r="G30" s="4"/>
      <c r="H30" s="115"/>
    </row>
    <row r="31" spans="1:8" ht="15.75" thickBot="1" x14ac:dyDescent="0.3">
      <c r="A31" s="9"/>
      <c r="B31" s="10"/>
      <c r="C31" s="11"/>
      <c r="D31" s="11"/>
      <c r="E31" s="11"/>
      <c r="F31" s="196"/>
      <c r="G31" s="11"/>
      <c r="H31" s="116"/>
    </row>
  </sheetData>
  <mergeCells count="3">
    <mergeCell ref="A3:H3"/>
    <mergeCell ref="A4:H4"/>
    <mergeCell ref="C5:D5"/>
  </mergeCells>
  <pageMargins left="0.7" right="0.7" top="0.75" bottom="0.75" header="0.3" footer="0.3"/>
  <pageSetup paperSize="5" scale="95" fitToHeight="0" orientation="landscape" r:id="rId1"/>
  <headerFooter>
    <oddFooter>&amp;L&amp;F&amp;C&amp;P of &amp;N&amp;R&amp;A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5DFAAC-4D6C-4B8C-B241-C5E89CFFEE0E}"/>
</file>

<file path=customXml/itemProps2.xml><?xml version="1.0" encoding="utf-8"?>
<ds:datastoreItem xmlns:ds="http://schemas.openxmlformats.org/officeDocument/2006/customXml" ds:itemID="{9B804C9D-FDC6-4FAB-AD95-7AB1FF8D9E1D}"/>
</file>

<file path=customXml/itemProps3.xml><?xml version="1.0" encoding="utf-8"?>
<ds:datastoreItem xmlns:ds="http://schemas.openxmlformats.org/officeDocument/2006/customXml" ds:itemID="{96F5C68E-A552-4FE3-A221-6343255281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vt:lpstr>
      <vt:lpstr>Summary Sheet</vt:lpstr>
      <vt:lpstr>TC Device</vt:lpstr>
      <vt:lpstr>TC Accessories</vt:lpstr>
      <vt:lpstr>TCD Support</vt:lpstr>
      <vt:lpstr>TC Cloud SaaS</vt:lpstr>
      <vt:lpstr>TC Inst &amp; Impl Services</vt:lpstr>
      <vt:lpstr>'Summary Sheet'!Print_Area</vt:lpstr>
    </vt:vector>
  </TitlesOfParts>
  <Company>Maryland Department of Budget &amp; Management(DBM)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B - Time Clocks Financial Proposal Form</dc:title>
  <dc:creator>DoIT Procurement</dc:creator>
  <cp:lastModifiedBy>Darlene Young</cp:lastModifiedBy>
  <cp:lastPrinted>2017-12-15T19:16:18Z</cp:lastPrinted>
  <dcterms:created xsi:type="dcterms:W3CDTF">2017-08-14T12:18:04Z</dcterms:created>
  <dcterms:modified xsi:type="dcterms:W3CDTF">2017-12-15T19:17:50Z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