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570" windowHeight="9975"/>
  </bookViews>
  <sheets>
    <sheet name="Instructions" sheetId="2" r:id="rId1"/>
    <sheet name="TableA-MonthlyRecurringCharges" sheetId="1" r:id="rId2"/>
    <sheet name="TableB-Non-RecurringCharges" sheetId="6" r:id="rId3"/>
    <sheet name="TableC-LaborRates" sheetId="8" r:id="rId4"/>
    <sheet name="TableD-SummaryCharges" sheetId="7" r:id="rId5"/>
    <sheet name="TableE-EquipmentPurchase" sheetId="10" r:id="rId6"/>
  </sheets>
  <definedNames>
    <definedName name="_Toc433627848" localSheetId="3">'TableC-LaborRates'!$B$10</definedName>
    <definedName name="Category" localSheetId="3">#REF!</definedName>
    <definedName name="Category" localSheetId="5">#REF!</definedName>
    <definedName name="Category">#REF!</definedName>
    <definedName name="_xlnm.Print_Area" localSheetId="1">'TableA-MonthlyRecurringCharges'!$A$1:$U$22</definedName>
    <definedName name="_xlnm.Print_Area" localSheetId="2">'TableB-Non-RecurringCharges'!$A$1:$D$34</definedName>
    <definedName name="_xlnm.Print_Area" localSheetId="4">'TableD-SummaryCharges'!$A$1:$B$25</definedName>
    <definedName name="_xlnm.Print_Area" localSheetId="5">'TableE-EquipmentPurchase'!$A$1:$O$21</definedName>
  </definedNames>
  <calcPr calcId="145621"/>
</workbook>
</file>

<file path=xl/calcChain.xml><?xml version="1.0" encoding="utf-8"?>
<calcChain xmlns="http://schemas.openxmlformats.org/spreadsheetml/2006/main">
  <c r="B8" i="7" l="1"/>
  <c r="E8" i="1" l="1"/>
  <c r="E9" i="1"/>
  <c r="E12" i="1" l="1"/>
  <c r="F12" i="1" s="1"/>
  <c r="H12" i="1"/>
  <c r="I12" i="1" s="1"/>
  <c r="K12" i="1"/>
  <c r="L12" i="1" s="1"/>
  <c r="N12" i="1"/>
  <c r="O12" i="1" s="1"/>
  <c r="Q12" i="1"/>
  <c r="R12" i="1" s="1"/>
  <c r="T12" i="1"/>
  <c r="U12" i="1" s="1"/>
  <c r="L31" i="8" l="1"/>
  <c r="K31" i="8"/>
  <c r="J31" i="8"/>
  <c r="I31" i="8"/>
  <c r="H31" i="8"/>
  <c r="G31" i="8"/>
  <c r="F31" i="8"/>
  <c r="E31" i="8"/>
  <c r="D31" i="8"/>
  <c r="C31" i="8"/>
  <c r="C34" i="8" l="1"/>
  <c r="E34" i="8"/>
  <c r="B9" i="7" s="1"/>
  <c r="E10" i="1"/>
  <c r="T10" i="1" l="1"/>
  <c r="U10" i="1" s="1"/>
  <c r="Q10" i="1"/>
  <c r="R10" i="1" s="1"/>
  <c r="N10" i="1"/>
  <c r="O10" i="1" s="1"/>
  <c r="K10" i="1"/>
  <c r="L10" i="1" s="1"/>
  <c r="H10" i="1"/>
  <c r="I10" i="1" s="1"/>
  <c r="F10" i="1"/>
  <c r="T11" i="1" l="1"/>
  <c r="U11" i="1" s="1"/>
  <c r="Q11" i="1"/>
  <c r="R11" i="1" s="1"/>
  <c r="N11" i="1"/>
  <c r="O11" i="1" s="1"/>
  <c r="K11" i="1"/>
  <c r="L11" i="1" s="1"/>
  <c r="H11" i="1"/>
  <c r="I11" i="1" s="1"/>
  <c r="E11" i="1"/>
  <c r="T9" i="1"/>
  <c r="U9" i="1" s="1"/>
  <c r="Q9" i="1"/>
  <c r="R9" i="1" s="1"/>
  <c r="N9" i="1"/>
  <c r="O9" i="1" s="1"/>
  <c r="K9" i="1"/>
  <c r="L9" i="1" s="1"/>
  <c r="H9" i="1"/>
  <c r="I9" i="1" s="1"/>
  <c r="F9" i="1"/>
  <c r="T8" i="1"/>
  <c r="U8" i="1" s="1"/>
  <c r="Q8" i="1"/>
  <c r="R8" i="1" s="1"/>
  <c r="N8" i="1"/>
  <c r="K8" i="1"/>
  <c r="L8" i="1" s="1"/>
  <c r="H8" i="1"/>
  <c r="I8" i="1" s="1"/>
  <c r="F8" i="1"/>
  <c r="F11" i="1" l="1"/>
  <c r="F13" i="1" s="1"/>
  <c r="E13" i="1"/>
  <c r="U13" i="1"/>
  <c r="I13" i="1"/>
  <c r="N13" i="1"/>
  <c r="O8" i="1"/>
  <c r="O13" i="1" s="1"/>
  <c r="L13" i="1"/>
  <c r="R13" i="1"/>
  <c r="Q13" i="1"/>
  <c r="H13" i="1"/>
  <c r="T13" i="1"/>
  <c r="K13" i="1"/>
  <c r="B7" i="7" l="1"/>
  <c r="B10" i="7" s="1"/>
</calcChain>
</file>

<file path=xl/sharedStrings.xml><?xml version="1.0" encoding="utf-8"?>
<sst xmlns="http://schemas.openxmlformats.org/spreadsheetml/2006/main" count="207" uniqueCount="151">
  <si>
    <t>TABLE A - MONTHLY RECURRING CHARGES</t>
  </si>
  <si>
    <t>Contact Center Solution Service Component</t>
  </si>
  <si>
    <t>Projected Number of Users / Ports</t>
  </si>
  <si>
    <t>Assumptions</t>
  </si>
  <si>
    <t>Option Year 1</t>
  </si>
  <si>
    <t>Option Year 2</t>
  </si>
  <si>
    <t>Option Year 3</t>
  </si>
  <si>
    <t>Option Year 4</t>
  </si>
  <si>
    <t>Option Year 5</t>
  </si>
  <si>
    <t>Unit Price / Month</t>
  </si>
  <si>
    <t>Subtotal Price / Month
(B*M)</t>
  </si>
  <si>
    <t>Annual Cost
(N*12)</t>
  </si>
  <si>
    <t>IP-PBX ACD Users</t>
  </si>
  <si>
    <t>IP-PBX Non-ACD Users</t>
  </si>
  <si>
    <t>SUBTOTAL</t>
  </si>
  <si>
    <t>Integrated Predictive Dialer (IPD)</t>
  </si>
  <si>
    <t>Interactive Voice Response (IVR)</t>
  </si>
  <si>
    <t>Call Monitoring and Recording</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</si>
  <si>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</si>
  <si>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</si>
  <si>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i.e., .344 shall be .34 and .345 shall be .35.</t>
  </si>
  <si>
    <t>D) Any goods or services required through this RFP and proposed by the vendor at No Cost to the State must be clearly entered in the Unit Price, if appropriate, and Extended Price with $0.00.</t>
  </si>
  <si>
    <t>F) Except as instructed on the Price Sheet, nothing shall be entered on or attached to the Price Sheet that alters or proposes conditions or contingencies on the prices.  Alterations and/or conditions may render the Proposal not reasonably susceptible of being selected for award.</t>
  </si>
  <si>
    <t>G) It is imperative that the prices included on the Price Sheet have been entered correctly and calculated accurately by the Offeror and that the respective total prices agree with the entries on the Price Sheet.  Any incorrect entries or inaccurate calculations by the Offeror will be treated as provided in COMAR 21.05.03.03E and 21.05.02.12, and may cause the Proposal to be rejected.</t>
  </si>
  <si>
    <t>H) 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Price Sheet.</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</si>
  <si>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</si>
  <si>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RFP, sample amounts used for calculations on the Price Sheet are typically estimates for evaluation purposes only.  Unless stated otherwise in the RFP, the Department does not guarantee a minimum or maximum number of units or usage in the performance of this Contract.</t>
  </si>
  <si>
    <t>K) Failure to adhere to any of these instructions may result in the Proposal being determined not reasonably susceptible of being selected for award.</t>
  </si>
  <si>
    <t xml:space="preserve">In order to assist Offerors in the preparation of their Financial Proposal and to comply with the requirements of this solicitation, Price Sheet Instructions and Price Sheets have been prepared.  Offerors shall submit their Financial Proposal on the Price Sheets in accordance with the instructions on the Price Sheet and as specified herein.  Do not alter the Price Sheets or the Proposal may be determined to be not reasonably susceptible of being selected for award.  The Price Sheets are to be signed and dated, where requested, by an individual who is authorized to bind the Offeror to the prices entered on the Price Sheet. </t>
  </si>
  <si>
    <t xml:space="preserve">The Price Sheets are used to calculate the Offeror’s TOTAL EVALUATED PRICE.  Follow these instructions carefully when completing your Price Sheets:  </t>
  </si>
  <si>
    <t>Base Years 1 - 5</t>
  </si>
  <si>
    <t>Deliverable Number</t>
  </si>
  <si>
    <t>3.9.4.1</t>
  </si>
  <si>
    <t>Kick-off Meeting</t>
  </si>
  <si>
    <t>3.9.4.4</t>
  </si>
  <si>
    <t>Project Management Plan (PMP)</t>
  </si>
  <si>
    <t>3.9.4.5</t>
  </si>
  <si>
    <t>Site Readiness Assessment for the CCU</t>
  </si>
  <si>
    <t>3.9.4.6</t>
  </si>
  <si>
    <t>Solution Design</t>
  </si>
  <si>
    <t>3.9.4.7</t>
  </si>
  <si>
    <t>3.9.4.8</t>
  </si>
  <si>
    <t>3.9.4.9</t>
  </si>
  <si>
    <t>3.9.4.10</t>
  </si>
  <si>
    <t>3.9.4.12</t>
  </si>
  <si>
    <t>3.9.4.11</t>
  </si>
  <si>
    <t>Call Monitoring &amp; Recording: Business Users</t>
  </si>
  <si>
    <t>Call Monitoring &amp; Recording: Technical Staff</t>
  </si>
  <si>
    <t>IPD: Business Users</t>
  </si>
  <si>
    <t>IPD: Technical Staff</t>
  </si>
  <si>
    <t>IP-PBX and ACD Configuration and Reports: Business Users</t>
  </si>
  <si>
    <t>IP-PBX and ACD Configuration and Reports: Technical Staff</t>
  </si>
  <si>
    <t>IVR: Business Users</t>
  </si>
  <si>
    <t>IVR: Technical Staff</t>
  </si>
  <si>
    <t>IVR and IPD Integration with DM: Business Users</t>
  </si>
  <si>
    <t>IVR and IPD Integration with DM: Technical Staff</t>
  </si>
  <si>
    <t>IVR Integration with Payment Processor: Technical Staff</t>
  </si>
  <si>
    <t>TABLE B - NON-RECURRING CHARGES</t>
  </si>
  <si>
    <t>Project Phase Deliverables Non-Recurring Charges</t>
  </si>
  <si>
    <t>Record the fully loaded hourly labor rates chargeable during each contract year and option year for the labor categories needed 
to support Consulting Services (Time &amp; Materials) and authorized by a Work Order.</t>
  </si>
  <si>
    <t>#</t>
  </si>
  <si>
    <t>LABOR CATEGORY</t>
  </si>
  <si>
    <t>HOURLY LABOR RATES CONTRACT YEAR*</t>
  </si>
  <si>
    <t>Year 1</t>
  </si>
  <si>
    <t>Year 2</t>
  </si>
  <si>
    <t>Year 3</t>
  </si>
  <si>
    <t>Year 4</t>
  </si>
  <si>
    <t>Year 5</t>
  </si>
  <si>
    <t>Offeror Price</t>
  </si>
  <si>
    <t>Business Process Consultant (Senior)</t>
  </si>
  <si>
    <t>Computer Systems Programmer</t>
  </si>
  <si>
    <t>Computer Systems Programmer (Senior)</t>
  </si>
  <si>
    <t>Information Technology Architect (Senior)</t>
  </si>
  <si>
    <t>Network Engineer (Senior)</t>
  </si>
  <si>
    <t>Office Automation Specialist</t>
  </si>
  <si>
    <t>Program Administration, Specialist</t>
  </si>
  <si>
    <t>Program Manager</t>
  </si>
  <si>
    <t>Systems Administrator</t>
  </si>
  <si>
    <t>Systems Analyst (Senior)</t>
  </si>
  <si>
    <t>Systems Engineer</t>
  </si>
  <si>
    <t>Systems Engineer (Senior)</t>
  </si>
  <si>
    <t>Subject Matter Expert</t>
  </si>
  <si>
    <t>Subject Matter Expert (Senior)</t>
  </si>
  <si>
    <t>Telecommunications Consultant (Senior)</t>
  </si>
  <si>
    <t>Telecommunications Engineer</t>
  </si>
  <si>
    <t>Telecommunications Specialist (Senior)</t>
  </si>
  <si>
    <t>Telecommunications Systems Analyst</t>
  </si>
  <si>
    <t>Testing Specialist</t>
  </si>
  <si>
    <t>Training Specialist/Instructor</t>
  </si>
  <si>
    <t>* Contract year one begins as of the NTP Date contained in a Notice to Proceed and continues for one year, Contract year two begins one year after the NTP Date and continues one year at a time.</t>
  </si>
  <si>
    <t>OFFEROR NAME:</t>
  </si>
  <si>
    <t>Unit Price</t>
  </si>
  <si>
    <t>Product Name</t>
  </si>
  <si>
    <t>Version/ Release</t>
  </si>
  <si>
    <t>Model Number</t>
  </si>
  <si>
    <t>Manufacturer</t>
  </si>
  <si>
    <t>Note 1) Pricing for equipment should not include maintenance; maintenance of equipment is not part of the CCU RFP.</t>
  </si>
  <si>
    <t>Note 2) Pricing is for outright purchase only; not lease to own.</t>
  </si>
  <si>
    <t>TABLE E - EQUIPMENT PURCHASE PRICE (At the State's option)</t>
  </si>
  <si>
    <t>Total Price for Tables A and B</t>
  </si>
  <si>
    <t>Price</t>
  </si>
  <si>
    <t>Table A - Monthly Recurring Charges</t>
  </si>
  <si>
    <t xml:space="preserve">Table B - Non-Recurring Charges </t>
  </si>
  <si>
    <t>TOTAL EVALUATED PRICE</t>
  </si>
  <si>
    <t>Address of Offeror:</t>
  </si>
  <si>
    <t>Offeror FEIN:</t>
  </si>
  <si>
    <t>TABLE D - SUMMARY PRICE PROPOSAL</t>
  </si>
  <si>
    <t>Training  (At the State's option)</t>
  </si>
  <si>
    <t>TABLE C - LABOR RATE SCHEDULE - Consulting Services (At the State's option)</t>
  </si>
  <si>
    <t>IP Phone sets, Softphones, and headsets: Business Users</t>
  </si>
  <si>
    <t>Note 1)  MRC pricing to include Maintenance and Support; see section 3.9.4.13 of Deliverables</t>
  </si>
  <si>
    <t>Deploy Initial Operating Capability: IP-PBX, ACD, IVR, and IVR Integration to DM</t>
  </si>
  <si>
    <t>Deploy IPD</t>
  </si>
  <si>
    <t>Deploy Call Monitoring and Recording</t>
  </si>
  <si>
    <t>Deploy IVR Integration with Payment Processor</t>
  </si>
  <si>
    <t>Deploy Final Operating Capability</t>
  </si>
  <si>
    <t>3.9.4.14</t>
  </si>
  <si>
    <t>3.9.4.13</t>
  </si>
  <si>
    <t>Deliver Test Plan</t>
  </si>
  <si>
    <t>Security Plan</t>
  </si>
  <si>
    <t>Subtotal Price / Month
(B*D)</t>
  </si>
  <si>
    <t>Annual Cost
(E*12)</t>
  </si>
  <si>
    <t>Subtotal Price / Month
(B*G)</t>
  </si>
  <si>
    <t>Subtotal Price / Month
(B*J)</t>
  </si>
  <si>
    <t>Subtotal Price / Month
(B*P)</t>
  </si>
  <si>
    <t>Subtotal Price / Month
(B*S)</t>
  </si>
  <si>
    <t>Annual Cost
(H*12)</t>
  </si>
  <si>
    <t>Annual Cost
(K*12)</t>
  </si>
  <si>
    <t>Annual Cost
(Q*12)</t>
  </si>
  <si>
    <t>Annual Cost
(T*12)</t>
  </si>
  <si>
    <t>Table C - Labor Rates</t>
  </si>
  <si>
    <t>E) Every yellow shaded cell in every Price Sheet shall be filled in.  Any changes or corrections made to the Price Sheet by the Offeror prior to submission shall be initialed and dated.</t>
  </si>
  <si>
    <t>1) IP Phone Set Equipment - Economy</t>
  </si>
  <si>
    <t>2) IP Phone Set Equipment - Administrative</t>
  </si>
  <si>
    <t>3) IP Phone Set License</t>
  </si>
  <si>
    <t>4) Softphone Equipment</t>
  </si>
  <si>
    <t>5) Softphone License</t>
  </si>
  <si>
    <t>6) Headset Equipment</t>
  </si>
  <si>
    <t>7) Headset License</t>
  </si>
  <si>
    <t>Average Yearly Rate</t>
  </si>
  <si>
    <t>Average Rate 
All Contract Years</t>
  </si>
  <si>
    <t>Total Evaluated Hours</t>
  </si>
  <si>
    <t>Evaluated Labor Price</t>
  </si>
  <si>
    <t>Seven (7) Equipment Components to be Priced:</t>
  </si>
  <si>
    <t>Price per Class</t>
  </si>
  <si>
    <t>Non-Recurring Charge</t>
  </si>
  <si>
    <t xml:space="preserve">OFFEROR NAME:  </t>
  </si>
  <si>
    <t xml:space="preserve">OFFEROR NAME: </t>
  </si>
  <si>
    <t xml:space="preserve">Name of Offeror: </t>
  </si>
  <si>
    <t xml:space="preserve">Signature:  </t>
  </si>
  <si>
    <t xml:space="preserve">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</si>
</sst>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10"/>
      <name val="Arial"/>
      <family val="2"/>
    </font>
    <font>
      <sz val="12"/>
      <color theme="1"/>
      <name val="Times New Roman"/>
      <family val="1"/>
    </font>
    <font>
      <b/>
      <sz val="12"/>
      <color theme="1"/>
      <name val="Times New Roman"/>
      <family val="1"/>
    </font>
    <font>
      <sz val="11"/>
      <color indexed="8"/>
      <name val="Calibri"/>
      <family val="2"/>
    </font>
    <font>
      <b/>
      <sz val="11"/>
      <name val="Calibri"/>
      <family val="2"/>
    </font>
    <font>
      <sz val="11"/>
      <color theme="1"/>
      <name val="Times New Roman"/>
      <family val="1"/>
    </font>
    <font>
      <b/>
      <sz val="11"/>
      <color theme="1"/>
      <name val="Times New Roman"/>
      <family val="1"/>
    </font>
    <font>
      <b/>
      <sz val="11"/>
      <color theme="1"/>
      <name val="Calibri"/>
      <family val="2"/>
    </font>
    <font>
      <sz val="11"/>
      <color theme="1"/>
      <name val="Calibri"/>
      <family val="2"/>
    </font>
    <font>
      <sz val="11"/>
      <color rgb="FFFF0000"/>
      <name val="Calibri"/>
      <family val="2"/>
    </font>
    <font>
      <sz val="11"/>
      <name val="Calibri"/>
      <family val="2"/>
    </font>
    <font>
      <sz val="12"/>
      <name val="Times New Roman"/>
      <family val="1"/>
    </font>
    <font>
      <b/>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499984740745262"/>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s>
  <cellStyleXfs count="6">
    <xf numFmtId="0" fontId="0" fillId="0" borderId="0"/>
    <xf numFmtId="0" fontId="2" fillId="0" borderId="0"/>
    <xf numFmtId="44" fontId="5"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cellStyleXfs>
  <cellXfs count="152">
    <xf numFmtId="0" fontId="0" fillId="0" borderId="0" xfId="0"/>
    <xf numFmtId="0" fontId="3" fillId="2" borderId="0" xfId="0" applyFont="1" applyFill="1" applyBorder="1" applyProtection="1"/>
    <xf numFmtId="0" fontId="4" fillId="2" borderId="0" xfId="0" applyFont="1" applyFill="1" applyBorder="1" applyProtection="1"/>
    <xf numFmtId="0" fontId="3" fillId="2" borderId="0" xfId="0" applyFont="1" applyFill="1" applyBorder="1" applyAlignment="1" applyProtection="1">
      <alignment horizontal="center"/>
    </xf>
    <xf numFmtId="0" fontId="3" fillId="2" borderId="0" xfId="0" applyFont="1" applyFill="1" applyBorder="1" applyAlignment="1" applyProtection="1">
      <alignment horizontal="left" vertical="center"/>
    </xf>
    <xf numFmtId="0" fontId="7" fillId="2" borderId="0" xfId="0" applyFont="1" applyFill="1" applyBorder="1" applyProtection="1"/>
    <xf numFmtId="0" fontId="7" fillId="2" borderId="0" xfId="0" applyFont="1" applyFill="1" applyBorder="1" applyAlignment="1" applyProtection="1">
      <alignment horizontal="center"/>
    </xf>
    <xf numFmtId="0" fontId="7" fillId="2" borderId="0" xfId="0" applyFont="1" applyFill="1" applyBorder="1" applyAlignment="1" applyProtection="1">
      <alignment horizontal="left" vertical="center"/>
    </xf>
    <xf numFmtId="0" fontId="8" fillId="2" borderId="0" xfId="0" applyFont="1" applyFill="1" applyBorder="1" applyProtection="1"/>
    <xf numFmtId="0" fontId="9" fillId="2" borderId="0" xfId="0" applyFont="1" applyFill="1" applyBorder="1" applyProtection="1"/>
    <xf numFmtId="0" fontId="10" fillId="2" borderId="0" xfId="0" applyFont="1" applyFill="1" applyBorder="1" applyProtection="1"/>
    <xf numFmtId="0" fontId="0" fillId="0" borderId="0" xfId="0" applyFont="1"/>
    <xf numFmtId="0" fontId="10" fillId="0" borderId="0" xfId="0" applyFont="1"/>
    <xf numFmtId="0" fontId="10" fillId="0" borderId="0" xfId="0" applyFont="1" applyAlignment="1">
      <alignment vertical="center" wrapText="1"/>
    </xf>
    <xf numFmtId="0" fontId="0" fillId="0" borderId="0" xfId="0" applyFont="1" applyAlignment="1">
      <alignment wrapText="1"/>
    </xf>
    <xf numFmtId="0" fontId="11" fillId="2" borderId="0" xfId="0" applyFont="1" applyFill="1" applyBorder="1" applyProtection="1"/>
    <xf numFmtId="0" fontId="10" fillId="0" borderId="7" xfId="0" applyFont="1" applyBorder="1" applyAlignment="1" applyProtection="1">
      <alignment horizontal="left"/>
    </xf>
    <xf numFmtId="0" fontId="10" fillId="0" borderId="10" xfId="0" applyFont="1" applyBorder="1" applyProtection="1"/>
    <xf numFmtId="0" fontId="10" fillId="0" borderId="13" xfId="0" applyFont="1" applyBorder="1" applyProtection="1"/>
    <xf numFmtId="0" fontId="10" fillId="0" borderId="7" xfId="0" applyFont="1" applyBorder="1" applyProtection="1"/>
    <xf numFmtId="0" fontId="10" fillId="0" borderId="10" xfId="0" applyFont="1" applyBorder="1" applyAlignment="1" applyProtection="1">
      <alignment wrapText="1"/>
    </xf>
    <xf numFmtId="49" fontId="10" fillId="0" borderId="7" xfId="0" applyNumberFormat="1" applyFont="1" applyBorder="1" applyAlignment="1" applyProtection="1">
      <alignment horizontal="left"/>
    </xf>
    <xf numFmtId="0" fontId="12" fillId="0" borderId="10" xfId="1" applyFont="1" applyFill="1" applyBorder="1" applyAlignment="1" applyProtection="1">
      <alignment horizontal="left"/>
    </xf>
    <xf numFmtId="49" fontId="10" fillId="0" borderId="12" xfId="0" applyNumberFormat="1" applyFont="1" applyBorder="1" applyAlignment="1" applyProtection="1">
      <alignment horizontal="left"/>
    </xf>
    <xf numFmtId="0" fontId="10" fillId="0" borderId="13" xfId="0" applyFont="1" applyBorder="1" applyAlignment="1" applyProtection="1">
      <alignment wrapText="1"/>
    </xf>
    <xf numFmtId="49" fontId="10" fillId="2" borderId="0" xfId="0" applyNumberFormat="1" applyFont="1" applyFill="1" applyBorder="1" applyAlignment="1" applyProtection="1">
      <alignment horizontal="left"/>
    </xf>
    <xf numFmtId="0" fontId="14" fillId="2" borderId="0" xfId="0" applyFont="1" applyFill="1" applyBorder="1" applyAlignment="1" applyProtection="1"/>
    <xf numFmtId="0" fontId="3" fillId="2" borderId="0" xfId="0" applyFont="1" applyFill="1" applyBorder="1" applyAlignment="1" applyProtection="1"/>
    <xf numFmtId="0" fontId="14" fillId="2" borderId="0" xfId="0" applyFont="1" applyFill="1" applyBorder="1" applyAlignment="1" applyProtection="1">
      <alignment horizontal="left"/>
    </xf>
    <xf numFmtId="0" fontId="3" fillId="2" borderId="0" xfId="0" applyFont="1" applyFill="1" applyBorder="1" applyAlignment="1" applyProtection="1">
      <alignment wrapText="1"/>
    </xf>
    <xf numFmtId="0" fontId="6" fillId="3" borderId="10" xfId="1" applyFont="1" applyFill="1" applyBorder="1" applyAlignment="1" applyProtection="1">
      <alignment horizontal="center" vertical="center" wrapText="1"/>
    </xf>
    <xf numFmtId="0" fontId="12" fillId="4" borderId="10" xfId="1" applyFont="1" applyFill="1" applyBorder="1" applyAlignment="1" applyProtection="1">
      <alignment horizontal="left" vertical="center" wrapText="1"/>
      <protection locked="0"/>
    </xf>
    <xf numFmtId="44" fontId="12" fillId="4" borderId="10" xfId="1" applyNumberFormat="1" applyFont="1" applyFill="1" applyBorder="1" applyAlignment="1" applyProtection="1">
      <alignment horizontal="right" vertical="center" wrapText="1"/>
      <protection locked="0"/>
    </xf>
    <xf numFmtId="0" fontId="6" fillId="3" borderId="11" xfId="1" applyFont="1" applyFill="1" applyBorder="1" applyAlignment="1" applyProtection="1">
      <alignment horizontal="center" vertical="center" wrapText="1"/>
    </xf>
    <xf numFmtId="0" fontId="6" fillId="3" borderId="23" xfId="1" applyFont="1" applyFill="1" applyBorder="1" applyAlignment="1" applyProtection="1">
      <alignment horizontal="center" vertical="center" wrapText="1"/>
    </xf>
    <xf numFmtId="0" fontId="6" fillId="3" borderId="22" xfId="1" applyFont="1" applyFill="1" applyBorder="1" applyAlignment="1" applyProtection="1">
      <alignment horizontal="center" vertical="center" wrapText="1"/>
    </xf>
    <xf numFmtId="44" fontId="12" fillId="4" borderId="8" xfId="5" applyFont="1" applyFill="1" applyBorder="1" applyAlignment="1" applyProtection="1">
      <alignment horizontal="right"/>
      <protection locked="0"/>
    </xf>
    <xf numFmtId="44" fontId="12" fillId="4" borderId="10" xfId="5" applyFont="1" applyFill="1" applyBorder="1" applyAlignment="1" applyProtection="1">
      <alignment horizontal="right"/>
      <protection locked="0"/>
    </xf>
    <xf numFmtId="0" fontId="12" fillId="4" borderId="34" xfId="3" applyFont="1" applyFill="1" applyBorder="1" applyProtection="1">
      <protection locked="0"/>
    </xf>
    <xf numFmtId="0" fontId="10" fillId="4" borderId="34" xfId="0" applyFont="1" applyFill="1" applyBorder="1" applyProtection="1">
      <protection locked="0"/>
    </xf>
    <xf numFmtId="44" fontId="12" fillId="4" borderId="10" xfId="5" applyFont="1" applyFill="1" applyBorder="1" applyAlignment="1" applyProtection="1">
      <alignment horizontal="right" vertical="center" wrapText="1"/>
      <protection locked="0"/>
    </xf>
    <xf numFmtId="44" fontId="0" fillId="7" borderId="10" xfId="0" applyNumberFormat="1" applyFont="1" applyFill="1" applyBorder="1" applyProtection="1"/>
    <xf numFmtId="0" fontId="6" fillId="3" borderId="40" xfId="1" applyFont="1" applyFill="1" applyBorder="1" applyAlignment="1" applyProtection="1">
      <alignment horizontal="center" vertical="center" wrapText="1"/>
    </xf>
    <xf numFmtId="0" fontId="8" fillId="2" borderId="28" xfId="0" applyFont="1" applyFill="1" applyBorder="1" applyProtection="1"/>
    <xf numFmtId="0" fontId="8" fillId="2" borderId="42" xfId="0" applyFont="1" applyFill="1" applyBorder="1" applyProtection="1"/>
    <xf numFmtId="49" fontId="10" fillId="0" borderId="38" xfId="0" applyNumberFormat="1" applyFont="1" applyBorder="1" applyAlignment="1" applyProtection="1">
      <alignment horizontal="left"/>
    </xf>
    <xf numFmtId="0" fontId="10" fillId="0" borderId="31" xfId="0" applyFont="1" applyBorder="1" applyAlignment="1" applyProtection="1">
      <alignment wrapText="1"/>
    </xf>
    <xf numFmtId="0" fontId="0" fillId="4" borderId="10" xfId="0" applyFont="1" applyFill="1" applyBorder="1" applyAlignment="1" applyProtection="1">
      <alignment horizontal="left" vertical="center" wrapText="1"/>
      <protection locked="0"/>
    </xf>
    <xf numFmtId="44" fontId="15" fillId="4" borderId="40" xfId="1" applyNumberFormat="1" applyFont="1" applyFill="1" applyBorder="1" applyAlignment="1" applyProtection="1">
      <alignment horizontal="right" vertical="center" wrapText="1"/>
      <protection locked="0"/>
    </xf>
    <xf numFmtId="44" fontId="15" fillId="2" borderId="10" xfId="1" applyNumberFormat="1" applyFont="1" applyFill="1" applyBorder="1" applyAlignment="1" applyProtection="1">
      <alignment horizontal="left" vertical="center" wrapText="1"/>
    </xf>
    <xf numFmtId="44" fontId="15" fillId="2" borderId="11" xfId="1" applyNumberFormat="1" applyFont="1" applyFill="1" applyBorder="1" applyAlignment="1" applyProtection="1">
      <alignment horizontal="left" vertical="center" wrapText="1"/>
    </xf>
    <xf numFmtId="44" fontId="15" fillId="4" borderId="10" xfId="1" applyNumberFormat="1" applyFont="1" applyFill="1" applyBorder="1" applyAlignment="1" applyProtection="1">
      <alignment horizontal="right" vertical="center" wrapText="1"/>
      <protection locked="0"/>
    </xf>
    <xf numFmtId="44" fontId="15" fillId="4" borderId="7" xfId="1" applyNumberFormat="1" applyFont="1" applyFill="1" applyBorder="1" applyAlignment="1" applyProtection="1">
      <alignment horizontal="right" vertical="center" wrapText="1"/>
      <protection locked="0"/>
    </xf>
    <xf numFmtId="0" fontId="14" fillId="2" borderId="42" xfId="0" applyFont="1" applyFill="1" applyBorder="1" applyAlignment="1" applyProtection="1">
      <alignment horizontal="right"/>
    </xf>
    <xf numFmtId="0" fontId="14" fillId="2" borderId="12" xfId="0" applyFont="1" applyFill="1" applyBorder="1" applyProtection="1"/>
    <xf numFmtId="44" fontId="14" fillId="2" borderId="13" xfId="0" applyNumberFormat="1" applyFont="1" applyFill="1" applyBorder="1" applyAlignment="1" applyProtection="1">
      <alignment horizontal="right"/>
    </xf>
    <xf numFmtId="44" fontId="14" fillId="2" borderId="14" xfId="0" applyNumberFormat="1" applyFont="1" applyFill="1" applyBorder="1" applyAlignment="1" applyProtection="1">
      <alignment horizontal="right"/>
    </xf>
    <xf numFmtId="0" fontId="14" fillId="2" borderId="13" xfId="0" applyFont="1" applyFill="1" applyBorder="1" applyProtection="1"/>
    <xf numFmtId="0" fontId="10" fillId="4" borderId="15" xfId="0" applyFont="1" applyFill="1" applyBorder="1" applyAlignment="1" applyProtection="1">
      <alignment horizontal="left" vertical="center" wrapText="1"/>
      <protection locked="0"/>
    </xf>
    <xf numFmtId="44" fontId="10" fillId="4" borderId="11" xfId="5" applyFont="1" applyFill="1" applyBorder="1" applyAlignment="1" applyProtection="1">
      <alignment horizontal="left" vertical="center" wrapText="1"/>
      <protection locked="0"/>
    </xf>
    <xf numFmtId="0" fontId="10" fillId="4" borderId="43" xfId="0" applyFont="1" applyFill="1" applyBorder="1" applyAlignment="1" applyProtection="1">
      <alignment horizontal="left" vertical="center" wrapText="1"/>
      <protection locked="0"/>
    </xf>
    <xf numFmtId="44" fontId="10" fillId="4" borderId="39" xfId="5"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44" fontId="10" fillId="4" borderId="14" xfId="5" applyFont="1" applyFill="1" applyBorder="1" applyAlignment="1" applyProtection="1">
      <alignment horizontal="left" vertical="center" wrapText="1"/>
      <protection locked="0"/>
    </xf>
    <xf numFmtId="0" fontId="10" fillId="4" borderId="17" xfId="0" applyFont="1" applyFill="1" applyBorder="1" applyAlignment="1" applyProtection="1">
      <alignment horizontal="left" vertical="center" wrapText="1"/>
      <protection locked="0"/>
    </xf>
    <xf numFmtId="44" fontId="10" fillId="4" borderId="9" xfId="5" applyFont="1" applyFill="1" applyBorder="1" applyAlignment="1" applyProtection="1">
      <alignment horizontal="left" vertical="center" wrapText="1"/>
      <protection locked="0"/>
    </xf>
    <xf numFmtId="0" fontId="0" fillId="2" borderId="7" xfId="0" applyFont="1" applyFill="1" applyBorder="1" applyProtection="1"/>
    <xf numFmtId="0" fontId="0" fillId="2" borderId="10" xfId="0" applyFont="1" applyFill="1" applyBorder="1" applyAlignment="1" applyProtection="1">
      <alignment horizontal="center"/>
    </xf>
    <xf numFmtId="0" fontId="9" fillId="0" borderId="0" xfId="0" applyFont="1" applyProtection="1"/>
    <xf numFmtId="0" fontId="3" fillId="0" borderId="0" xfId="0" applyFont="1" applyProtection="1"/>
    <xf numFmtId="0" fontId="10" fillId="0" borderId="0" xfId="0" applyFont="1" applyProtection="1"/>
    <xf numFmtId="0" fontId="13" fillId="0" borderId="0" xfId="1" applyFont="1" applyProtection="1"/>
    <xf numFmtId="0" fontId="6" fillId="5" borderId="27" xfId="1" applyFont="1" applyFill="1" applyBorder="1" applyAlignment="1" applyProtection="1">
      <alignment horizontal="center" vertical="center" wrapText="1"/>
    </xf>
    <xf numFmtId="0" fontId="6" fillId="5" borderId="20" xfId="1" applyFont="1" applyFill="1" applyBorder="1" applyAlignment="1" applyProtection="1">
      <alignment horizontal="center" vertical="center" wrapText="1"/>
    </xf>
    <xf numFmtId="0" fontId="13" fillId="0" borderId="0" xfId="1" applyFont="1" applyBorder="1" applyAlignment="1" applyProtection="1">
      <alignment vertical="center" wrapText="1"/>
    </xf>
    <xf numFmtId="0" fontId="3" fillId="0" borderId="0" xfId="0" applyFont="1" applyAlignment="1" applyProtection="1">
      <alignment vertical="center" wrapText="1"/>
    </xf>
    <xf numFmtId="0" fontId="12" fillId="5" borderId="27" xfId="1" applyFont="1" applyFill="1" applyBorder="1" applyAlignment="1" applyProtection="1">
      <alignment horizontal="center" wrapText="1"/>
    </xf>
    <xf numFmtId="0" fontId="12" fillId="5" borderId="21" xfId="1" applyFont="1" applyFill="1" applyBorder="1" applyAlignment="1" applyProtection="1">
      <alignment horizontal="center" wrapText="1"/>
    </xf>
    <xf numFmtId="0" fontId="13" fillId="0" borderId="0" xfId="1" applyFont="1" applyBorder="1" applyProtection="1"/>
    <xf numFmtId="0" fontId="6" fillId="5" borderId="8" xfId="1" applyFont="1" applyFill="1" applyBorder="1" applyAlignment="1" applyProtection="1">
      <alignment horizontal="center"/>
    </xf>
    <xf numFmtId="0" fontId="10" fillId="0" borderId="8" xfId="0" applyFont="1" applyBorder="1" applyAlignment="1" applyProtection="1">
      <alignment horizontal="left" vertical="center"/>
    </xf>
    <xf numFmtId="0" fontId="6" fillId="5" borderId="10" xfId="1" applyFont="1" applyFill="1" applyBorder="1" applyAlignment="1" applyProtection="1">
      <alignment horizontal="center"/>
    </xf>
    <xf numFmtId="0" fontId="6" fillId="2" borderId="30" xfId="1" applyFont="1" applyFill="1" applyBorder="1" applyAlignment="1" applyProtection="1">
      <alignment horizontal="center"/>
    </xf>
    <xf numFmtId="0" fontId="10" fillId="2" borderId="30" xfId="0" applyFont="1" applyFill="1" applyBorder="1" applyProtection="1"/>
    <xf numFmtId="44" fontId="12" fillId="2" borderId="30" xfId="1" applyNumberFormat="1" applyFont="1" applyFill="1" applyBorder="1" applyAlignment="1" applyProtection="1">
      <alignment horizontal="left"/>
    </xf>
    <xf numFmtId="0" fontId="6" fillId="6" borderId="30" xfId="1" applyFont="1" applyFill="1" applyBorder="1" applyAlignment="1" applyProtection="1">
      <alignment horizontal="center"/>
    </xf>
    <xf numFmtId="0" fontId="9" fillId="6" borderId="30" xfId="0" applyFont="1" applyFill="1" applyBorder="1" applyProtection="1"/>
    <xf numFmtId="44" fontId="12" fillId="6" borderId="30" xfId="1" applyNumberFormat="1" applyFont="1" applyFill="1" applyBorder="1" applyAlignment="1" applyProtection="1">
      <alignment horizontal="left"/>
    </xf>
    <xf numFmtId="44" fontId="12" fillId="6" borderId="40" xfId="1" applyNumberFormat="1" applyFont="1" applyFill="1" applyBorder="1" applyAlignment="1" applyProtection="1">
      <alignment horizontal="left"/>
    </xf>
    <xf numFmtId="0" fontId="6" fillId="2" borderId="35" xfId="1" applyFont="1" applyFill="1" applyBorder="1" applyAlignment="1" applyProtection="1">
      <alignment horizontal="center"/>
    </xf>
    <xf numFmtId="0" fontId="10" fillId="2" borderId="35" xfId="0" applyFont="1" applyFill="1" applyBorder="1" applyProtection="1"/>
    <xf numFmtId="44" fontId="12" fillId="2" borderId="35" xfId="1" applyNumberFormat="1" applyFont="1" applyFill="1" applyBorder="1" applyAlignment="1" applyProtection="1">
      <alignment horizontal="left"/>
    </xf>
    <xf numFmtId="0" fontId="12" fillId="2" borderId="35" xfId="1" applyFont="1" applyFill="1" applyBorder="1" applyProtection="1"/>
    <xf numFmtId="0" fontId="6" fillId="2" borderId="0" xfId="1" applyFont="1" applyFill="1" applyBorder="1" applyAlignment="1" applyProtection="1">
      <alignment horizontal="center"/>
    </xf>
    <xf numFmtId="0" fontId="12" fillId="2" borderId="37" xfId="1" applyFont="1" applyFill="1" applyBorder="1" applyProtection="1"/>
    <xf numFmtId="44" fontId="12" fillId="2" borderId="36" xfId="1" applyNumberFormat="1" applyFont="1" applyFill="1" applyBorder="1" applyAlignment="1" applyProtection="1">
      <alignment horizontal="left"/>
    </xf>
    <xf numFmtId="44" fontId="12" fillId="2" borderId="0" xfId="1" applyNumberFormat="1" applyFont="1" applyFill="1" applyBorder="1" applyAlignment="1" applyProtection="1">
      <alignment horizontal="left"/>
    </xf>
    <xf numFmtId="0" fontId="12" fillId="2" borderId="0" xfId="1" applyFont="1" applyFill="1" applyBorder="1" applyProtection="1"/>
    <xf numFmtId="0" fontId="14" fillId="0" borderId="37" xfId="0" applyFont="1" applyBorder="1" applyAlignment="1" applyProtection="1">
      <alignment horizontal="center" vertical="center"/>
    </xf>
    <xf numFmtId="164" fontId="0" fillId="7" borderId="10" xfId="4" applyNumberFormat="1" applyFont="1" applyFill="1" applyBorder="1" applyProtection="1"/>
    <xf numFmtId="0" fontId="14" fillId="0" borderId="0" xfId="0" applyFont="1" applyProtection="1"/>
    <xf numFmtId="0" fontId="0" fillId="0" borderId="0" xfId="0" applyProtection="1"/>
    <xf numFmtId="0" fontId="0" fillId="0" borderId="0" xfId="0" applyAlignment="1" applyProtection="1">
      <alignment wrapText="1"/>
    </xf>
    <xf numFmtId="0" fontId="0" fillId="0" borderId="25" xfId="0" applyBorder="1" applyProtection="1"/>
    <xf numFmtId="0" fontId="14" fillId="0" borderId="28" xfId="0" applyFont="1" applyBorder="1" applyProtection="1"/>
    <xf numFmtId="0" fontId="12" fillId="0" borderId="0" xfId="3" applyFont="1" applyProtection="1"/>
    <xf numFmtId="44" fontId="7" fillId="2" borderId="32" xfId="5" applyFont="1" applyFill="1" applyBorder="1" applyAlignment="1" applyProtection="1">
      <alignment horizontal="left" vertical="center" wrapText="1"/>
    </xf>
    <xf numFmtId="44" fontId="7" fillId="2" borderId="33" xfId="5"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10" xfId="0" applyFont="1" applyFill="1" applyBorder="1" applyAlignment="1" applyProtection="1">
      <alignment wrapText="1"/>
    </xf>
    <xf numFmtId="0" fontId="14" fillId="0" borderId="10" xfId="0" applyFont="1" applyBorder="1" applyAlignment="1" applyProtection="1">
      <alignment horizontal="center" vertical="center" wrapText="1"/>
    </xf>
    <xf numFmtId="0" fontId="14" fillId="4" borderId="0" xfId="0" applyFont="1" applyFill="1" applyBorder="1" applyProtection="1">
      <protection locked="0"/>
    </xf>
    <xf numFmtId="0" fontId="14" fillId="4" borderId="0" xfId="0" applyFont="1" applyFill="1" applyBorder="1" applyAlignment="1" applyProtection="1">
      <alignment horizontal="left"/>
      <protection locked="0"/>
    </xf>
    <xf numFmtId="0" fontId="4" fillId="4" borderId="0" xfId="0" applyFont="1" applyFill="1" applyBorder="1" applyProtection="1"/>
    <xf numFmtId="0" fontId="9" fillId="4" borderId="0" xfId="0" applyFont="1" applyFill="1" applyProtection="1">
      <protection locked="0"/>
    </xf>
    <xf numFmtId="0" fontId="3" fillId="4" borderId="0" xfId="0" applyFont="1" applyFill="1" applyProtection="1">
      <protection locked="0"/>
    </xf>
    <xf numFmtId="0" fontId="14" fillId="4" borderId="0" xfId="0" applyFont="1" applyFill="1" applyProtection="1">
      <protection locked="0"/>
    </xf>
    <xf numFmtId="0" fontId="9" fillId="4" borderId="0" xfId="0" applyFont="1" applyFill="1" applyBorder="1" applyProtection="1">
      <protection locked="0"/>
    </xf>
    <xf numFmtId="0" fontId="3" fillId="4" borderId="0" xfId="0" applyFont="1" applyFill="1" applyBorder="1" applyProtection="1">
      <protection locked="0"/>
    </xf>
    <xf numFmtId="0" fontId="6" fillId="3" borderId="7" xfId="1" applyFont="1" applyFill="1" applyBorder="1" applyAlignment="1" applyProtection="1">
      <alignment horizontal="center" vertical="center" wrapText="1"/>
    </xf>
    <xf numFmtId="0" fontId="6" fillId="3" borderId="10" xfId="1" applyFont="1" applyFill="1" applyBorder="1" applyAlignment="1" applyProtection="1">
      <alignment horizontal="center" vertical="center" wrapText="1"/>
    </xf>
    <xf numFmtId="0" fontId="12" fillId="4" borderId="30" xfId="3" applyFont="1" applyFill="1" applyBorder="1" applyProtection="1">
      <protection locked="0"/>
    </xf>
    <xf numFmtId="0" fontId="10" fillId="4" borderId="30" xfId="0" applyFont="1" applyFill="1" applyBorder="1" applyProtection="1">
      <protection locked="0"/>
    </xf>
    <xf numFmtId="0" fontId="6" fillId="3" borderId="4" xfId="1" applyFont="1" applyFill="1" applyBorder="1" applyAlignment="1" applyProtection="1">
      <alignment horizontal="center" vertical="top" wrapText="1"/>
    </xf>
    <xf numFmtId="0" fontId="6" fillId="3" borderId="5" xfId="1" applyFont="1" applyFill="1" applyBorder="1" applyAlignment="1" applyProtection="1">
      <alignment horizontal="center" vertical="top" wrapText="1"/>
    </xf>
    <xf numFmtId="0" fontId="6" fillId="3" borderId="6" xfId="1" applyFont="1" applyFill="1" applyBorder="1" applyAlignment="1" applyProtection="1">
      <alignment horizontal="center" vertical="top" wrapText="1"/>
    </xf>
    <xf numFmtId="0" fontId="6" fillId="3" borderId="1" xfId="1" applyFont="1" applyFill="1" applyBorder="1" applyAlignment="1" applyProtection="1">
      <alignment horizontal="center" vertical="center" wrapText="1"/>
    </xf>
    <xf numFmtId="0" fontId="6" fillId="3" borderId="7" xfId="1" applyFont="1" applyFill="1" applyBorder="1" applyAlignment="1" applyProtection="1">
      <alignment horizontal="center" vertical="center" wrapText="1"/>
    </xf>
    <xf numFmtId="0" fontId="6" fillId="3" borderId="41" xfId="1" applyFont="1" applyFill="1" applyBorder="1" applyAlignment="1" applyProtection="1">
      <alignment horizontal="center" vertical="center" wrapText="1"/>
    </xf>
    <xf numFmtId="0" fontId="6" fillId="3" borderId="10"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9" xfId="1"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8" xfId="1" applyFont="1" applyFill="1" applyBorder="1" applyAlignment="1" applyProtection="1">
      <alignment horizontal="center" vertical="center" wrapText="1"/>
    </xf>
    <xf numFmtId="0" fontId="6" fillId="3" borderId="16" xfId="1" applyFont="1" applyFill="1" applyBorder="1" applyAlignment="1" applyProtection="1">
      <alignment horizontal="center" vertical="center" wrapText="1"/>
    </xf>
    <xf numFmtId="0" fontId="6" fillId="3" borderId="17" xfId="1" applyFont="1" applyFill="1" applyBorder="1" applyAlignment="1" applyProtection="1">
      <alignment horizontal="center" vertical="center" wrapText="1"/>
    </xf>
    <xf numFmtId="0" fontId="12" fillId="0" borderId="0" xfId="1" applyFont="1" applyBorder="1" applyAlignment="1" applyProtection="1">
      <alignment horizontal="left"/>
    </xf>
    <xf numFmtId="0" fontId="12" fillId="0" borderId="0" xfId="1" applyFont="1" applyBorder="1" applyAlignment="1" applyProtection="1"/>
    <xf numFmtId="0" fontId="12" fillId="5" borderId="19" xfId="1" applyFont="1" applyFill="1" applyBorder="1" applyAlignment="1" applyProtection="1">
      <alignment horizontal="center" wrapText="1"/>
    </xf>
    <xf numFmtId="0" fontId="12" fillId="0" borderId="20" xfId="1" applyFont="1" applyBorder="1" applyAlignment="1" applyProtection="1">
      <alignment horizontal="center" wrapText="1"/>
    </xf>
    <xf numFmtId="0" fontId="12" fillId="0" borderId="21" xfId="1" applyFont="1" applyBorder="1" applyAlignment="1" applyProtection="1">
      <alignment horizontal="center" wrapText="1"/>
    </xf>
    <xf numFmtId="0" fontId="6" fillId="5" borderId="22" xfId="1" applyFont="1" applyFill="1" applyBorder="1" applyAlignment="1" applyProtection="1">
      <alignment horizontal="center" vertical="center" wrapText="1"/>
    </xf>
    <xf numFmtId="0" fontId="6" fillId="5" borderId="25" xfId="1" applyFont="1" applyFill="1" applyBorder="1" applyAlignment="1" applyProtection="1">
      <alignment horizontal="center" vertical="center" wrapText="1"/>
    </xf>
    <xf numFmtId="0" fontId="6" fillId="5" borderId="28" xfId="1" applyFont="1" applyFill="1" applyBorder="1" applyAlignment="1" applyProtection="1">
      <alignment horizontal="center" vertical="center" wrapText="1"/>
    </xf>
    <xf numFmtId="0" fontId="6" fillId="5" borderId="23" xfId="1" applyFont="1" applyFill="1" applyBorder="1" applyAlignment="1" applyProtection="1">
      <alignment horizontal="center" vertical="center" wrapText="1"/>
    </xf>
    <xf numFmtId="0" fontId="6" fillId="5" borderId="26" xfId="1" applyFont="1" applyFill="1" applyBorder="1" applyAlignment="1" applyProtection="1">
      <alignment horizontal="center" vertical="center" wrapText="1"/>
    </xf>
    <xf numFmtId="0" fontId="6" fillId="5" borderId="29" xfId="1" applyFont="1" applyFill="1" applyBorder="1" applyAlignment="1" applyProtection="1">
      <alignment horizontal="center" vertical="center" wrapText="1"/>
    </xf>
    <xf numFmtId="0" fontId="6" fillId="5" borderId="24" xfId="1" applyFont="1" applyFill="1" applyBorder="1" applyAlignment="1" applyProtection="1">
      <alignment horizontal="center"/>
    </xf>
    <xf numFmtId="0" fontId="6" fillId="5" borderId="2" xfId="1" applyFont="1" applyFill="1" applyBorder="1" applyAlignment="1" applyProtection="1">
      <alignment horizontal="center"/>
    </xf>
    <xf numFmtId="0" fontId="12" fillId="0" borderId="2" xfId="1" applyFont="1" applyBorder="1" applyAlignment="1" applyProtection="1"/>
    <xf numFmtId="0" fontId="12" fillId="0" borderId="3" xfId="1" applyFont="1" applyBorder="1" applyAlignment="1" applyProtection="1"/>
    <xf numFmtId="0" fontId="6" fillId="3" borderId="31" xfId="1" applyFont="1" applyFill="1" applyBorder="1" applyAlignment="1" applyProtection="1">
      <alignment horizontal="center" vertical="center" wrapText="1"/>
    </xf>
  </cellXfs>
  <cellStyles count="6">
    <cellStyle name="Comma" xfId="4" builtinId="3"/>
    <cellStyle name="Currency" xfId="5" builtinId="4"/>
    <cellStyle name="Currency 2" xfId="2"/>
    <cellStyle name="Normal" xfId="0" builtinId="0"/>
    <cellStyle name="Normal 2" xfId="1"/>
    <cellStyle name="Normal 3"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207"/>
  <sheetViews>
    <sheetView tabSelected="1" zoomScaleNormal="100" workbookViewId="0"/>
  </sheetViews>
  <sheetFormatPr defaultRowHeight="15" x14ac:dyDescent="0.25"/>
  <cols>
    <col min="1" max="1" width="147.7109375" customWidth="1"/>
  </cols>
  <sheetData>
    <row r="5" spans="1:1" ht="60" x14ac:dyDescent="0.25">
      <c r="A5" s="14" t="s">
        <v>28</v>
      </c>
    </row>
    <row r="6" spans="1:1" x14ac:dyDescent="0.25">
      <c r="A6" s="11"/>
    </row>
    <row r="7" spans="1:1" x14ac:dyDescent="0.25">
      <c r="A7" s="13" t="s">
        <v>29</v>
      </c>
    </row>
    <row r="8" spans="1:1" x14ac:dyDescent="0.25">
      <c r="A8" s="12"/>
    </row>
    <row r="9" spans="1:1" x14ac:dyDescent="0.25">
      <c r="A9" s="13" t="s">
        <v>18</v>
      </c>
    </row>
    <row r="10" spans="1:1" x14ac:dyDescent="0.25">
      <c r="A10" s="12"/>
    </row>
    <row r="11" spans="1:1" ht="30" x14ac:dyDescent="0.25">
      <c r="A11" s="13" t="s">
        <v>19</v>
      </c>
    </row>
    <row r="12" spans="1:1" x14ac:dyDescent="0.25">
      <c r="A12" s="12"/>
    </row>
    <row r="13" spans="1:1" x14ac:dyDescent="0.25">
      <c r="A13" s="13" t="s">
        <v>20</v>
      </c>
    </row>
    <row r="14" spans="1:1" x14ac:dyDescent="0.25">
      <c r="A14" s="13"/>
    </row>
    <row r="15" spans="1:1" ht="30" x14ac:dyDescent="0.25">
      <c r="A15" s="13" t="s">
        <v>21</v>
      </c>
    </row>
    <row r="16" spans="1:1" x14ac:dyDescent="0.25">
      <c r="A16" s="13"/>
    </row>
    <row r="17" spans="1:1" ht="28.9" x14ac:dyDescent="0.3">
      <c r="A17" s="13" t="s">
        <v>131</v>
      </c>
    </row>
    <row r="18" spans="1:1" x14ac:dyDescent="0.25">
      <c r="A18" s="13"/>
    </row>
    <row r="19" spans="1:1" ht="30" x14ac:dyDescent="0.25">
      <c r="A19" s="13" t="s">
        <v>22</v>
      </c>
    </row>
    <row r="20" spans="1:1" x14ac:dyDescent="0.25">
      <c r="A20" s="13"/>
    </row>
    <row r="21" spans="1:1" ht="45" x14ac:dyDescent="0.25">
      <c r="A21" s="13" t="s">
        <v>23</v>
      </c>
    </row>
    <row r="22" spans="1:1" x14ac:dyDescent="0.25">
      <c r="A22" s="13"/>
    </row>
    <row r="23" spans="1:1" ht="45" x14ac:dyDescent="0.25">
      <c r="A23" s="13" t="s">
        <v>24</v>
      </c>
    </row>
    <row r="24" spans="1:1" x14ac:dyDescent="0.25">
      <c r="A24" s="13"/>
    </row>
    <row r="25" spans="1:1" ht="60" x14ac:dyDescent="0.25">
      <c r="A25" s="13" t="s">
        <v>25</v>
      </c>
    </row>
    <row r="26" spans="1:1" x14ac:dyDescent="0.25">
      <c r="A26" s="13"/>
    </row>
    <row r="27" spans="1:1" ht="30" x14ac:dyDescent="0.25">
      <c r="A27" s="13" t="s">
        <v>26</v>
      </c>
    </row>
    <row r="28" spans="1:1" x14ac:dyDescent="0.25">
      <c r="A28" s="13"/>
    </row>
    <row r="29" spans="1:1" x14ac:dyDescent="0.25">
      <c r="A29" s="13" t="s">
        <v>27</v>
      </c>
    </row>
    <row r="30" spans="1:1" x14ac:dyDescent="0.25">
      <c r="A30" s="11"/>
    </row>
    <row r="31" spans="1:1" x14ac:dyDescent="0.25">
      <c r="A31" s="11"/>
    </row>
    <row r="32" spans="1:1"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sheetData>
  <sheetProtection password="C64E" sheet="1" objects="1" scenarios="1" selectLockedCells="1" selectUnlockedCells="1"/>
  <pageMargins left="0.7" right="0.7" top="0.75" bottom="0.75" header="0.3" footer="0.3"/>
  <pageSetup scale="78" orientation="landscape" r:id="rId1"/>
  <headerFooter>
    <oddHeader xml:space="preserve">&amp;C&amp;"-,Bold"CCU CONTACT CENTER RFP
February 2016
Attachment F - Price Sheet
Instructions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zoomScaleNormal="100" workbookViewId="0"/>
  </sheetViews>
  <sheetFormatPr defaultColWidth="8.85546875" defaultRowHeight="15.75" x14ac:dyDescent="0.25"/>
  <cols>
    <col min="1" max="1" width="34.28515625" style="1" customWidth="1"/>
    <col min="2" max="2" width="13.85546875" style="1" customWidth="1"/>
    <col min="3" max="3" width="43.140625" style="1" customWidth="1"/>
    <col min="4" max="4" width="11" style="1" customWidth="1"/>
    <col min="5" max="6" width="14.7109375" style="1" customWidth="1"/>
    <col min="7" max="7" width="11" style="1" customWidth="1"/>
    <col min="8" max="9" width="14.7109375" style="1" customWidth="1"/>
    <col min="10" max="10" width="11" style="1" customWidth="1"/>
    <col min="11" max="12" width="14.7109375" style="1" customWidth="1"/>
    <col min="13" max="13" width="11" style="1" customWidth="1"/>
    <col min="14" max="15" width="14.7109375" style="1" customWidth="1"/>
    <col min="16" max="16" width="11" style="1" customWidth="1"/>
    <col min="17" max="17" width="14.7109375" style="1" customWidth="1"/>
    <col min="18" max="18" width="15.140625" style="1" customWidth="1"/>
    <col min="19" max="19" width="11" style="1" customWidth="1"/>
    <col min="20" max="20" width="14.7109375" style="1" customWidth="1"/>
    <col min="21" max="21" width="15.140625" style="1" customWidth="1"/>
    <col min="22" max="16384" width="8.85546875" style="1"/>
  </cols>
  <sheetData>
    <row r="1" spans="1:35" x14ac:dyDescent="0.25">
      <c r="A1" s="111" t="s">
        <v>146</v>
      </c>
      <c r="B1" s="112"/>
      <c r="C1" s="112"/>
      <c r="D1" s="28"/>
      <c r="E1" s="28"/>
      <c r="F1" s="28"/>
      <c r="G1" s="28"/>
      <c r="H1" s="28"/>
      <c r="I1" s="28"/>
      <c r="J1" s="28"/>
      <c r="K1" s="28"/>
      <c r="L1" s="28"/>
      <c r="M1" s="28"/>
      <c r="N1" s="28"/>
      <c r="O1" s="28"/>
      <c r="P1" s="28"/>
      <c r="Q1" s="28"/>
      <c r="R1" s="28"/>
      <c r="S1" s="28"/>
      <c r="T1" s="28"/>
      <c r="U1" s="28"/>
    </row>
    <row r="2" spans="1:35" x14ac:dyDescent="0.25">
      <c r="B2" s="26"/>
      <c r="C2" s="26"/>
      <c r="D2" s="27"/>
      <c r="E2" s="27"/>
      <c r="F2" s="27"/>
      <c r="G2" s="27"/>
      <c r="H2" s="27"/>
      <c r="I2" s="27"/>
      <c r="J2" s="27"/>
      <c r="K2" s="27"/>
      <c r="L2" s="27"/>
      <c r="M2" s="27"/>
      <c r="N2" s="27"/>
      <c r="O2" s="27"/>
      <c r="P2" s="27"/>
      <c r="Q2" s="27"/>
      <c r="R2" s="27"/>
      <c r="S2" s="27"/>
      <c r="T2" s="27"/>
      <c r="U2" s="27"/>
    </row>
    <row r="3" spans="1:35" x14ac:dyDescent="0.25">
      <c r="B3" s="26"/>
      <c r="C3" s="26"/>
      <c r="D3" s="27"/>
      <c r="E3" s="27"/>
      <c r="F3" s="27"/>
      <c r="G3" s="27"/>
      <c r="H3" s="27"/>
      <c r="I3" s="27"/>
      <c r="J3" s="27"/>
      <c r="K3" s="27"/>
      <c r="L3" s="27"/>
      <c r="M3" s="27"/>
      <c r="N3" s="27"/>
      <c r="O3" s="27"/>
      <c r="P3" s="27"/>
      <c r="Q3" s="27"/>
      <c r="R3" s="27"/>
      <c r="S3" s="27"/>
      <c r="T3" s="27"/>
      <c r="U3" s="27"/>
    </row>
    <row r="4" spans="1:35" x14ac:dyDescent="0.25">
      <c r="B4" s="26"/>
      <c r="C4" s="26"/>
      <c r="D4" s="27"/>
      <c r="E4" s="27"/>
      <c r="F4" s="27"/>
      <c r="G4" s="27"/>
      <c r="H4" s="27"/>
      <c r="I4" s="27"/>
      <c r="J4" s="27"/>
      <c r="K4" s="27"/>
      <c r="L4" s="27"/>
      <c r="M4" s="27"/>
      <c r="N4" s="27"/>
      <c r="O4" s="27"/>
      <c r="P4" s="27"/>
      <c r="Q4" s="27"/>
      <c r="R4" s="27"/>
      <c r="S4" s="27"/>
      <c r="T4" s="27"/>
      <c r="U4" s="27"/>
    </row>
    <row r="5" spans="1:35" ht="21.95" customHeight="1" thickBot="1" x14ac:dyDescent="0.35">
      <c r="A5" s="9" t="s">
        <v>0</v>
      </c>
      <c r="B5" s="9"/>
      <c r="C5" s="10"/>
    </row>
    <row r="6" spans="1:35" ht="13.9" customHeight="1" x14ac:dyDescent="0.25">
      <c r="A6" s="126" t="s">
        <v>1</v>
      </c>
      <c r="B6" s="128" t="s">
        <v>2</v>
      </c>
      <c r="C6" s="128" t="s">
        <v>3</v>
      </c>
      <c r="D6" s="124" t="s">
        <v>30</v>
      </c>
      <c r="E6" s="124"/>
      <c r="F6" s="125"/>
      <c r="G6" s="124" t="s">
        <v>4</v>
      </c>
      <c r="H6" s="124"/>
      <c r="I6" s="125"/>
      <c r="J6" s="123" t="s">
        <v>5</v>
      </c>
      <c r="K6" s="124"/>
      <c r="L6" s="125"/>
      <c r="M6" s="124" t="s">
        <v>6</v>
      </c>
      <c r="N6" s="124"/>
      <c r="O6" s="125"/>
      <c r="P6" s="124" t="s">
        <v>7</v>
      </c>
      <c r="Q6" s="124"/>
      <c r="R6" s="125"/>
      <c r="S6" s="124" t="s">
        <v>8</v>
      </c>
      <c r="T6" s="124"/>
      <c r="U6" s="125"/>
      <c r="V6" s="5"/>
      <c r="W6" s="5"/>
      <c r="X6" s="5"/>
      <c r="Y6" s="5"/>
      <c r="Z6" s="5"/>
      <c r="AA6" s="5"/>
      <c r="AB6" s="5"/>
      <c r="AC6" s="5"/>
      <c r="AD6" s="5"/>
      <c r="AE6" s="5"/>
      <c r="AF6" s="5"/>
      <c r="AG6" s="5"/>
      <c r="AH6" s="5"/>
      <c r="AI6" s="5"/>
    </row>
    <row r="7" spans="1:35" s="3" customFormat="1" ht="47.45" customHeight="1" x14ac:dyDescent="0.25">
      <c r="A7" s="127"/>
      <c r="B7" s="129"/>
      <c r="C7" s="129"/>
      <c r="D7" s="42" t="s">
        <v>9</v>
      </c>
      <c r="E7" s="120" t="s">
        <v>120</v>
      </c>
      <c r="F7" s="33" t="s">
        <v>121</v>
      </c>
      <c r="G7" s="120" t="s">
        <v>9</v>
      </c>
      <c r="H7" s="120" t="s">
        <v>122</v>
      </c>
      <c r="I7" s="33" t="s">
        <v>126</v>
      </c>
      <c r="J7" s="119" t="s">
        <v>9</v>
      </c>
      <c r="K7" s="120" t="s">
        <v>123</v>
      </c>
      <c r="L7" s="33" t="s">
        <v>127</v>
      </c>
      <c r="M7" s="120" t="s">
        <v>9</v>
      </c>
      <c r="N7" s="120" t="s">
        <v>10</v>
      </c>
      <c r="O7" s="33" t="s">
        <v>11</v>
      </c>
      <c r="P7" s="120" t="s">
        <v>9</v>
      </c>
      <c r="Q7" s="120" t="s">
        <v>124</v>
      </c>
      <c r="R7" s="33" t="s">
        <v>128</v>
      </c>
      <c r="S7" s="120" t="s">
        <v>9</v>
      </c>
      <c r="T7" s="120" t="s">
        <v>125</v>
      </c>
      <c r="U7" s="33" t="s">
        <v>129</v>
      </c>
      <c r="V7" s="6"/>
      <c r="W7" s="6"/>
      <c r="X7" s="6"/>
      <c r="Y7" s="6"/>
      <c r="Z7" s="6"/>
      <c r="AA7" s="6"/>
      <c r="AB7" s="6"/>
      <c r="AC7" s="6"/>
      <c r="AD7" s="6"/>
      <c r="AE7" s="6"/>
      <c r="AF7" s="6"/>
      <c r="AG7" s="6"/>
      <c r="AH7" s="6"/>
      <c r="AI7" s="6"/>
    </row>
    <row r="8" spans="1:35" s="4" customFormat="1" x14ac:dyDescent="0.25">
      <c r="A8" s="66" t="s">
        <v>12</v>
      </c>
      <c r="B8" s="67">
        <v>25</v>
      </c>
      <c r="C8" s="47"/>
      <c r="D8" s="48"/>
      <c r="E8" s="49">
        <f t="shared" ref="E8:E12" si="0">B8*D8</f>
        <v>0</v>
      </c>
      <c r="F8" s="50">
        <f>E8*12</f>
        <v>0</v>
      </c>
      <c r="G8" s="51"/>
      <c r="H8" s="49">
        <f t="shared" ref="H8:H12" si="1">B8*G8</f>
        <v>0</v>
      </c>
      <c r="I8" s="50">
        <f>H8*12</f>
        <v>0</v>
      </c>
      <c r="J8" s="52"/>
      <c r="K8" s="49">
        <f t="shared" ref="K8:K12" si="2">B8*J8</f>
        <v>0</v>
      </c>
      <c r="L8" s="50">
        <f>K8*12</f>
        <v>0</v>
      </c>
      <c r="M8" s="51"/>
      <c r="N8" s="49">
        <f t="shared" ref="N8:N12" si="3">B8*M8</f>
        <v>0</v>
      </c>
      <c r="O8" s="50">
        <f>N8*12</f>
        <v>0</v>
      </c>
      <c r="P8" s="51"/>
      <c r="Q8" s="49">
        <f t="shared" ref="Q8:Q12" si="4">B8*P8</f>
        <v>0</v>
      </c>
      <c r="R8" s="50">
        <f>Q8*12</f>
        <v>0</v>
      </c>
      <c r="S8" s="51"/>
      <c r="T8" s="49">
        <f t="shared" ref="T8:T12" si="5">B8*S8</f>
        <v>0</v>
      </c>
      <c r="U8" s="50">
        <f>T8*12</f>
        <v>0</v>
      </c>
      <c r="V8" s="7"/>
      <c r="W8" s="7"/>
      <c r="X8" s="7"/>
      <c r="Y8" s="7"/>
      <c r="Z8" s="7"/>
      <c r="AA8" s="7"/>
      <c r="AB8" s="7"/>
      <c r="AC8" s="7"/>
      <c r="AD8" s="7"/>
      <c r="AE8" s="7"/>
      <c r="AF8" s="7"/>
      <c r="AG8" s="7"/>
      <c r="AH8" s="7"/>
      <c r="AI8" s="7"/>
    </row>
    <row r="9" spans="1:35" x14ac:dyDescent="0.25">
      <c r="A9" s="66" t="s">
        <v>13</v>
      </c>
      <c r="B9" s="67">
        <v>115</v>
      </c>
      <c r="C9" s="47"/>
      <c r="D9" s="48"/>
      <c r="E9" s="49">
        <f t="shared" si="0"/>
        <v>0</v>
      </c>
      <c r="F9" s="50">
        <f t="shared" ref="F9:F12" si="6">E9*12</f>
        <v>0</v>
      </c>
      <c r="G9" s="51"/>
      <c r="H9" s="49">
        <f t="shared" si="1"/>
        <v>0</v>
      </c>
      <c r="I9" s="50">
        <f t="shared" ref="I9:I12" si="7">H9*12</f>
        <v>0</v>
      </c>
      <c r="J9" s="52"/>
      <c r="K9" s="49">
        <f t="shared" si="2"/>
        <v>0</v>
      </c>
      <c r="L9" s="50">
        <f t="shared" ref="L9:L12" si="8">K9*12</f>
        <v>0</v>
      </c>
      <c r="M9" s="51"/>
      <c r="N9" s="49">
        <f t="shared" si="3"/>
        <v>0</v>
      </c>
      <c r="O9" s="50">
        <f t="shared" ref="O9:O12" si="9">N9*12</f>
        <v>0</v>
      </c>
      <c r="P9" s="51"/>
      <c r="Q9" s="49">
        <f t="shared" si="4"/>
        <v>0</v>
      </c>
      <c r="R9" s="50">
        <f t="shared" ref="R9:R12" si="10">Q9*12</f>
        <v>0</v>
      </c>
      <c r="S9" s="51"/>
      <c r="T9" s="49">
        <f t="shared" si="5"/>
        <v>0</v>
      </c>
      <c r="U9" s="50">
        <f t="shared" ref="U9:U12" si="11">T9*12</f>
        <v>0</v>
      </c>
      <c r="V9" s="5"/>
      <c r="W9" s="5"/>
      <c r="X9" s="5"/>
      <c r="Y9" s="5"/>
      <c r="Z9" s="5"/>
      <c r="AA9" s="5"/>
      <c r="AB9" s="5"/>
      <c r="AC9" s="5"/>
      <c r="AD9" s="5"/>
      <c r="AE9" s="5"/>
      <c r="AF9" s="5"/>
      <c r="AG9" s="5"/>
      <c r="AH9" s="5"/>
      <c r="AI9" s="5"/>
    </row>
    <row r="10" spans="1:35" x14ac:dyDescent="0.25">
      <c r="A10" s="66" t="s">
        <v>16</v>
      </c>
      <c r="B10" s="67">
        <v>50</v>
      </c>
      <c r="C10" s="47"/>
      <c r="D10" s="48"/>
      <c r="E10" s="49">
        <f t="shared" si="0"/>
        <v>0</v>
      </c>
      <c r="F10" s="50">
        <f t="shared" ref="F10" si="12">E10*12</f>
        <v>0</v>
      </c>
      <c r="G10" s="51"/>
      <c r="H10" s="49">
        <f t="shared" si="1"/>
        <v>0</v>
      </c>
      <c r="I10" s="50">
        <f t="shared" ref="I10" si="13">H10*12</f>
        <v>0</v>
      </c>
      <c r="J10" s="52"/>
      <c r="K10" s="49">
        <f t="shared" si="2"/>
        <v>0</v>
      </c>
      <c r="L10" s="50">
        <f t="shared" ref="L10" si="14">K10*12</f>
        <v>0</v>
      </c>
      <c r="M10" s="51"/>
      <c r="N10" s="49">
        <f t="shared" si="3"/>
        <v>0</v>
      </c>
      <c r="O10" s="50">
        <f t="shared" ref="O10" si="15">N10*12</f>
        <v>0</v>
      </c>
      <c r="P10" s="51"/>
      <c r="Q10" s="49">
        <f t="shared" si="4"/>
        <v>0</v>
      </c>
      <c r="R10" s="50">
        <f t="shared" ref="R10" si="16">Q10*12</f>
        <v>0</v>
      </c>
      <c r="S10" s="51"/>
      <c r="T10" s="49">
        <f t="shared" si="5"/>
        <v>0</v>
      </c>
      <c r="U10" s="50">
        <f t="shared" ref="U10" si="17">T10*12</f>
        <v>0</v>
      </c>
      <c r="V10" s="5"/>
      <c r="W10" s="5"/>
      <c r="X10" s="5"/>
      <c r="Y10" s="5"/>
      <c r="Z10" s="5"/>
      <c r="AA10" s="5"/>
      <c r="AB10" s="5"/>
      <c r="AC10" s="5"/>
      <c r="AD10" s="5"/>
      <c r="AE10" s="5"/>
      <c r="AF10" s="5"/>
      <c r="AG10" s="5"/>
      <c r="AH10" s="5"/>
      <c r="AI10" s="5"/>
    </row>
    <row r="11" spans="1:35" x14ac:dyDescent="0.25">
      <c r="A11" s="66" t="s">
        <v>15</v>
      </c>
      <c r="B11" s="67">
        <v>60</v>
      </c>
      <c r="C11" s="47"/>
      <c r="D11" s="48"/>
      <c r="E11" s="49">
        <f t="shared" si="0"/>
        <v>0</v>
      </c>
      <c r="F11" s="50">
        <f t="shared" si="6"/>
        <v>0</v>
      </c>
      <c r="G11" s="51"/>
      <c r="H11" s="49">
        <f t="shared" si="1"/>
        <v>0</v>
      </c>
      <c r="I11" s="50">
        <f t="shared" si="7"/>
        <v>0</v>
      </c>
      <c r="J11" s="52"/>
      <c r="K11" s="49">
        <f t="shared" si="2"/>
        <v>0</v>
      </c>
      <c r="L11" s="50">
        <f t="shared" si="8"/>
        <v>0</v>
      </c>
      <c r="M11" s="51"/>
      <c r="N11" s="49">
        <f t="shared" si="3"/>
        <v>0</v>
      </c>
      <c r="O11" s="50">
        <f t="shared" si="9"/>
        <v>0</v>
      </c>
      <c r="P11" s="51"/>
      <c r="Q11" s="49">
        <f t="shared" si="4"/>
        <v>0</v>
      </c>
      <c r="R11" s="50">
        <f t="shared" si="10"/>
        <v>0</v>
      </c>
      <c r="S11" s="51"/>
      <c r="T11" s="49">
        <f t="shared" si="5"/>
        <v>0</v>
      </c>
      <c r="U11" s="50">
        <f t="shared" si="11"/>
        <v>0</v>
      </c>
      <c r="V11" s="5"/>
      <c r="W11" s="5"/>
      <c r="X11" s="5"/>
      <c r="Y11" s="5"/>
      <c r="Z11" s="5"/>
      <c r="AA11" s="5"/>
      <c r="AB11" s="5"/>
      <c r="AC11" s="5"/>
      <c r="AD11" s="5"/>
      <c r="AE11" s="5"/>
      <c r="AF11" s="5"/>
      <c r="AG11" s="5"/>
      <c r="AH11" s="5"/>
      <c r="AI11" s="5"/>
    </row>
    <row r="12" spans="1:35" x14ac:dyDescent="0.25">
      <c r="A12" s="66" t="s">
        <v>17</v>
      </c>
      <c r="B12" s="67">
        <v>4</v>
      </c>
      <c r="C12" s="47"/>
      <c r="D12" s="48"/>
      <c r="E12" s="49">
        <f t="shared" si="0"/>
        <v>0</v>
      </c>
      <c r="F12" s="50">
        <f t="shared" si="6"/>
        <v>0</v>
      </c>
      <c r="G12" s="51"/>
      <c r="H12" s="49">
        <f t="shared" si="1"/>
        <v>0</v>
      </c>
      <c r="I12" s="50">
        <f t="shared" si="7"/>
        <v>0</v>
      </c>
      <c r="J12" s="52"/>
      <c r="K12" s="49">
        <f t="shared" si="2"/>
        <v>0</v>
      </c>
      <c r="L12" s="50">
        <f t="shared" si="8"/>
        <v>0</v>
      </c>
      <c r="M12" s="51"/>
      <c r="N12" s="49">
        <f t="shared" si="3"/>
        <v>0</v>
      </c>
      <c r="O12" s="50">
        <f t="shared" si="9"/>
        <v>0</v>
      </c>
      <c r="P12" s="51"/>
      <c r="Q12" s="49">
        <f t="shared" si="4"/>
        <v>0</v>
      </c>
      <c r="R12" s="50">
        <f t="shared" si="10"/>
        <v>0</v>
      </c>
      <c r="S12" s="51"/>
      <c r="T12" s="49">
        <f t="shared" si="5"/>
        <v>0</v>
      </c>
      <c r="U12" s="50">
        <f t="shared" si="11"/>
        <v>0</v>
      </c>
      <c r="V12" s="5"/>
      <c r="W12" s="5"/>
      <c r="X12" s="5"/>
      <c r="Y12" s="5"/>
      <c r="Z12" s="5"/>
      <c r="AA12" s="5"/>
      <c r="AB12" s="5"/>
      <c r="AC12" s="5"/>
      <c r="AD12" s="5"/>
      <c r="AE12" s="5"/>
      <c r="AF12" s="5"/>
      <c r="AG12" s="5"/>
      <c r="AH12" s="5"/>
      <c r="AI12" s="5"/>
    </row>
    <row r="13" spans="1:35" s="2" customFormat="1" ht="15.75" customHeight="1" thickBot="1" x14ac:dyDescent="0.3">
      <c r="A13" s="43"/>
      <c r="B13" s="44"/>
      <c r="C13" s="53" t="s">
        <v>14</v>
      </c>
      <c r="D13" s="54"/>
      <c r="E13" s="55">
        <f>SUM(E8:E12)</f>
        <v>0</v>
      </c>
      <c r="F13" s="56">
        <f>SUM(F8:F12)</f>
        <v>0</v>
      </c>
      <c r="G13" s="57"/>
      <c r="H13" s="55">
        <f>SUM(H8:H12)</f>
        <v>0</v>
      </c>
      <c r="I13" s="56">
        <f>SUM(I8:I12)</f>
        <v>0</v>
      </c>
      <c r="J13" s="54"/>
      <c r="K13" s="55">
        <f>SUM(K8:K12)</f>
        <v>0</v>
      </c>
      <c r="L13" s="56">
        <f>SUM(L8:L12)</f>
        <v>0</v>
      </c>
      <c r="M13" s="57"/>
      <c r="N13" s="55">
        <f>SUM(N8:N12)</f>
        <v>0</v>
      </c>
      <c r="O13" s="56">
        <f>SUM(O8:O12)</f>
        <v>0</v>
      </c>
      <c r="P13" s="57"/>
      <c r="Q13" s="55">
        <f>SUM(Q8:Q12)</f>
        <v>0</v>
      </c>
      <c r="R13" s="56">
        <f>SUM(R8:R12)</f>
        <v>0</v>
      </c>
      <c r="S13" s="57"/>
      <c r="T13" s="55">
        <f>SUM(T8:T12)</f>
        <v>0</v>
      </c>
      <c r="U13" s="56">
        <f>SUM(U8:U12)</f>
        <v>0</v>
      </c>
      <c r="V13" s="8"/>
      <c r="W13" s="8"/>
      <c r="X13" s="8"/>
      <c r="Y13" s="8"/>
      <c r="Z13" s="8"/>
      <c r="AA13" s="8"/>
      <c r="AB13" s="8"/>
      <c r="AC13" s="8"/>
      <c r="AD13" s="8"/>
      <c r="AE13" s="8"/>
      <c r="AF13" s="8"/>
      <c r="AG13" s="8"/>
      <c r="AH13" s="8"/>
      <c r="AI13" s="8"/>
    </row>
    <row r="14" spans="1:35" ht="13.9" customHeight="1" x14ac:dyDescent="0.3">
      <c r="A14" s="10"/>
      <c r="B14" s="10"/>
      <c r="C14" s="15"/>
    </row>
    <row r="15" spans="1:35" ht="13.9" customHeight="1" x14ac:dyDescent="0.3">
      <c r="A15" s="10" t="s">
        <v>110</v>
      </c>
      <c r="B15" s="10"/>
      <c r="C15" s="15"/>
    </row>
    <row r="16" spans="1:35" ht="13.9" customHeight="1" x14ac:dyDescent="0.3"/>
    <row r="17" ht="13.9" customHeight="1" x14ac:dyDescent="0.3"/>
    <row r="18" ht="13.9" customHeight="1" x14ac:dyDescent="0.25"/>
    <row r="19" ht="13.9" customHeight="1" x14ac:dyDescent="0.25"/>
    <row r="20" ht="13.9" customHeight="1" x14ac:dyDescent="0.25"/>
    <row r="21" ht="13.9" customHeight="1" x14ac:dyDescent="0.25"/>
    <row r="22" ht="13.9" customHeight="1" x14ac:dyDescent="0.25"/>
  </sheetData>
  <sheetProtection password="C64E" sheet="1" objects="1" scenarios="1" selectLockedCells="1"/>
  <mergeCells count="9">
    <mergeCell ref="J6:L6"/>
    <mergeCell ref="M6:O6"/>
    <mergeCell ref="P6:R6"/>
    <mergeCell ref="S6:U6"/>
    <mergeCell ref="A6:A7"/>
    <mergeCell ref="B6:B7"/>
    <mergeCell ref="C6:C7"/>
    <mergeCell ref="D6:F6"/>
    <mergeCell ref="G6:I6"/>
  </mergeCells>
  <pageMargins left="0.25" right="0.25" top="1.3958333333333299" bottom="0.75" header="0.3" footer="0.3"/>
  <pageSetup paperSize="5" scale="80" fitToHeight="0" orientation="landscape" r:id="rId1"/>
  <headerFooter>
    <oddHeader>&amp;C&amp;"-,Bold"CCU CONTACT CENTER SOLUTION RFP
February 2016
Attachment F - Price Sheet 
Table A - Monthly Recurring Charges</oddHeader>
    <oddFooter>Page &amp;P of &amp;N</oddFooter>
  </headerFooter>
  <colBreaks count="1" manualBreakCount="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Normal="100" workbookViewId="0"/>
  </sheetViews>
  <sheetFormatPr defaultColWidth="8.85546875" defaultRowHeight="15.75" x14ac:dyDescent="0.25"/>
  <cols>
    <col min="1" max="1" width="16.140625" style="1" customWidth="1"/>
    <col min="2" max="2" width="69" style="1" customWidth="1"/>
    <col min="3" max="3" width="50.140625" style="1" customWidth="1"/>
    <col min="4" max="4" width="20.7109375" style="1" customWidth="1"/>
    <col min="5" max="16384" width="8.85546875" style="1"/>
  </cols>
  <sheetData>
    <row r="1" spans="1:17" x14ac:dyDescent="0.25">
      <c r="A1" s="117" t="s">
        <v>90</v>
      </c>
      <c r="B1" s="113"/>
    </row>
    <row r="5" spans="1:17" ht="13.5" customHeight="1" thickBot="1" x14ac:dyDescent="0.3">
      <c r="A5" s="9" t="s">
        <v>57</v>
      </c>
      <c r="B5" s="9"/>
      <c r="C5" s="10"/>
    </row>
    <row r="6" spans="1:17" ht="20.100000000000001" customHeight="1" x14ac:dyDescent="0.25">
      <c r="A6" s="126" t="s">
        <v>31</v>
      </c>
      <c r="B6" s="132" t="s">
        <v>58</v>
      </c>
      <c r="C6" s="134" t="s">
        <v>3</v>
      </c>
      <c r="D6" s="130" t="s">
        <v>145</v>
      </c>
      <c r="E6" s="5"/>
      <c r="F6" s="5"/>
      <c r="G6" s="5"/>
      <c r="H6" s="5"/>
      <c r="I6" s="5"/>
      <c r="J6" s="5"/>
      <c r="K6" s="5"/>
      <c r="L6" s="5"/>
      <c r="M6" s="5"/>
      <c r="N6" s="5"/>
      <c r="O6" s="5"/>
      <c r="P6" s="5"/>
      <c r="Q6" s="5"/>
    </row>
    <row r="7" spans="1:17" s="3" customFormat="1" ht="20.100000000000001" customHeight="1" x14ac:dyDescent="0.25">
      <c r="A7" s="127"/>
      <c r="B7" s="133"/>
      <c r="C7" s="135"/>
      <c r="D7" s="131"/>
      <c r="E7" s="6"/>
      <c r="F7" s="6"/>
      <c r="G7" s="6"/>
      <c r="H7" s="6"/>
      <c r="I7" s="6"/>
      <c r="J7" s="6"/>
      <c r="K7" s="6"/>
      <c r="L7" s="6"/>
      <c r="M7" s="6"/>
      <c r="N7" s="6"/>
      <c r="O7" s="6"/>
      <c r="P7" s="6"/>
      <c r="Q7" s="6"/>
    </row>
    <row r="8" spans="1:17" s="4" customFormat="1" x14ac:dyDescent="0.25">
      <c r="A8" s="19" t="s">
        <v>32</v>
      </c>
      <c r="B8" s="17" t="s">
        <v>33</v>
      </c>
      <c r="C8" s="58"/>
      <c r="D8" s="59"/>
      <c r="E8" s="7"/>
      <c r="F8" s="7"/>
      <c r="G8" s="7"/>
      <c r="H8" s="7"/>
      <c r="I8" s="7"/>
      <c r="J8" s="7"/>
      <c r="K8" s="7"/>
      <c r="L8" s="7"/>
      <c r="M8" s="7"/>
      <c r="N8" s="7"/>
      <c r="O8" s="7"/>
      <c r="P8" s="7"/>
      <c r="Q8" s="7"/>
    </row>
    <row r="9" spans="1:17" x14ac:dyDescent="0.25">
      <c r="A9" s="16" t="s">
        <v>34</v>
      </c>
      <c r="B9" s="20" t="s">
        <v>35</v>
      </c>
      <c r="C9" s="58"/>
      <c r="D9" s="59"/>
      <c r="E9" s="5"/>
      <c r="F9" s="5"/>
      <c r="G9" s="5"/>
      <c r="H9" s="5"/>
      <c r="I9" s="5"/>
      <c r="J9" s="5"/>
      <c r="K9" s="5"/>
      <c r="L9" s="5"/>
      <c r="M9" s="5"/>
      <c r="N9" s="5"/>
      <c r="O9" s="5"/>
      <c r="P9" s="5"/>
      <c r="Q9" s="5"/>
    </row>
    <row r="10" spans="1:17" x14ac:dyDescent="0.25">
      <c r="A10" s="16" t="s">
        <v>36</v>
      </c>
      <c r="B10" s="20" t="s">
        <v>37</v>
      </c>
      <c r="C10" s="58"/>
      <c r="D10" s="59"/>
      <c r="E10" s="5"/>
      <c r="F10" s="5"/>
      <c r="G10" s="5"/>
      <c r="H10" s="5"/>
      <c r="I10" s="5"/>
      <c r="J10" s="5"/>
      <c r="K10" s="5"/>
      <c r="L10" s="5"/>
      <c r="M10" s="5"/>
      <c r="N10" s="5"/>
      <c r="O10" s="5"/>
      <c r="P10" s="5"/>
      <c r="Q10" s="5"/>
    </row>
    <row r="11" spans="1:17" x14ac:dyDescent="0.25">
      <c r="A11" s="21" t="s">
        <v>38</v>
      </c>
      <c r="B11" s="20" t="s">
        <v>39</v>
      </c>
      <c r="C11" s="58"/>
      <c r="D11" s="59"/>
      <c r="E11" s="5"/>
      <c r="F11" s="5"/>
      <c r="G11" s="5"/>
      <c r="H11" s="5"/>
      <c r="I11" s="5"/>
      <c r="J11" s="5"/>
      <c r="K11" s="5"/>
      <c r="L11" s="5"/>
      <c r="M11" s="5"/>
      <c r="N11" s="5"/>
      <c r="O11" s="5"/>
      <c r="P11" s="5"/>
      <c r="Q11" s="5"/>
    </row>
    <row r="12" spans="1:17" x14ac:dyDescent="0.25">
      <c r="A12" s="21" t="s">
        <v>40</v>
      </c>
      <c r="B12" s="20" t="s">
        <v>119</v>
      </c>
      <c r="C12" s="58"/>
      <c r="D12" s="59"/>
      <c r="E12" s="5"/>
      <c r="F12" s="5"/>
      <c r="G12" s="5"/>
      <c r="H12" s="5"/>
      <c r="I12" s="5"/>
      <c r="J12" s="5"/>
      <c r="K12" s="5"/>
      <c r="L12" s="5"/>
      <c r="M12" s="5"/>
      <c r="N12" s="5"/>
      <c r="O12" s="5"/>
      <c r="P12" s="5"/>
      <c r="Q12" s="5"/>
    </row>
    <row r="13" spans="1:17" ht="15" customHeight="1" x14ac:dyDescent="0.25">
      <c r="A13" s="21" t="s">
        <v>41</v>
      </c>
      <c r="B13" s="20" t="s">
        <v>111</v>
      </c>
      <c r="C13" s="58"/>
      <c r="D13" s="59"/>
      <c r="E13" s="5"/>
      <c r="F13" s="5"/>
      <c r="G13" s="5"/>
      <c r="H13" s="5"/>
      <c r="I13" s="5"/>
      <c r="J13" s="5"/>
      <c r="K13" s="5"/>
      <c r="L13" s="5"/>
      <c r="M13" s="5"/>
      <c r="N13" s="5"/>
      <c r="O13" s="5"/>
      <c r="P13" s="5"/>
      <c r="Q13" s="5"/>
    </row>
    <row r="14" spans="1:17" s="2" customFormat="1" ht="15.75" customHeight="1" x14ac:dyDescent="0.25">
      <c r="A14" s="21" t="s">
        <v>42</v>
      </c>
      <c r="B14" s="20" t="s">
        <v>112</v>
      </c>
      <c r="C14" s="58"/>
      <c r="D14" s="59"/>
      <c r="E14" s="8"/>
      <c r="F14" s="8"/>
      <c r="G14" s="8"/>
      <c r="H14" s="8"/>
      <c r="I14" s="8"/>
      <c r="J14" s="8"/>
      <c r="K14" s="8"/>
      <c r="L14" s="8"/>
      <c r="M14" s="8"/>
      <c r="N14" s="8"/>
      <c r="O14" s="8"/>
      <c r="P14" s="8"/>
      <c r="Q14" s="8"/>
    </row>
    <row r="15" spans="1:17" ht="13.9" customHeight="1" x14ac:dyDescent="0.25">
      <c r="A15" s="21" t="s">
        <v>43</v>
      </c>
      <c r="B15" s="20" t="s">
        <v>113</v>
      </c>
      <c r="C15" s="58"/>
      <c r="D15" s="59"/>
    </row>
    <row r="16" spans="1:17" s="2" customFormat="1" ht="13.9" customHeight="1" x14ac:dyDescent="0.25">
      <c r="A16" s="21" t="s">
        <v>45</v>
      </c>
      <c r="B16" s="20" t="s">
        <v>114</v>
      </c>
      <c r="C16" s="58"/>
      <c r="D16" s="59"/>
    </row>
    <row r="17" spans="1:4" s="2" customFormat="1" ht="13.9" customHeight="1" x14ac:dyDescent="0.25">
      <c r="A17" s="45" t="s">
        <v>117</v>
      </c>
      <c r="B17" s="46" t="s">
        <v>118</v>
      </c>
      <c r="C17" s="60"/>
      <c r="D17" s="61"/>
    </row>
    <row r="18" spans="1:4" ht="13.9" customHeight="1" thickBot="1" x14ac:dyDescent="0.3">
      <c r="A18" s="23" t="s">
        <v>116</v>
      </c>
      <c r="B18" s="24" t="s">
        <v>115</v>
      </c>
      <c r="C18" s="62"/>
      <c r="D18" s="63"/>
    </row>
    <row r="19" spans="1:4" ht="13.9" customHeight="1" x14ac:dyDescent="0.25">
      <c r="A19" s="25"/>
    </row>
    <row r="20" spans="1:4" ht="13.9" customHeight="1" thickBot="1" x14ac:dyDescent="0.3">
      <c r="A20" s="25"/>
    </row>
    <row r="21" spans="1:4" ht="20.100000000000001" customHeight="1" x14ac:dyDescent="0.25">
      <c r="A21" s="126" t="s">
        <v>31</v>
      </c>
      <c r="B21" s="132" t="s">
        <v>107</v>
      </c>
      <c r="C21" s="134" t="s">
        <v>3</v>
      </c>
      <c r="D21" s="130" t="s">
        <v>144</v>
      </c>
    </row>
    <row r="22" spans="1:4" ht="20.100000000000001" customHeight="1" x14ac:dyDescent="0.25">
      <c r="A22" s="127"/>
      <c r="B22" s="133"/>
      <c r="C22" s="135"/>
      <c r="D22" s="131"/>
    </row>
    <row r="23" spans="1:4" ht="13.9" customHeight="1" x14ac:dyDescent="0.25">
      <c r="A23" s="21" t="s">
        <v>44</v>
      </c>
      <c r="B23" s="22" t="s">
        <v>46</v>
      </c>
      <c r="C23" s="58"/>
      <c r="D23" s="59"/>
    </row>
    <row r="24" spans="1:4" ht="13.9" customHeight="1" x14ac:dyDescent="0.25">
      <c r="A24" s="21" t="s">
        <v>44</v>
      </c>
      <c r="B24" s="22" t="s">
        <v>47</v>
      </c>
      <c r="C24" s="58"/>
      <c r="D24" s="59"/>
    </row>
    <row r="25" spans="1:4" ht="13.9" customHeight="1" x14ac:dyDescent="0.25">
      <c r="A25" s="21" t="s">
        <v>44</v>
      </c>
      <c r="B25" s="22" t="s">
        <v>48</v>
      </c>
      <c r="C25" s="58"/>
      <c r="D25" s="59"/>
    </row>
    <row r="26" spans="1:4" ht="13.9" customHeight="1" x14ac:dyDescent="0.25">
      <c r="A26" s="21" t="s">
        <v>44</v>
      </c>
      <c r="B26" s="22" t="s">
        <v>49</v>
      </c>
      <c r="C26" s="58"/>
      <c r="D26" s="59"/>
    </row>
    <row r="27" spans="1:4" ht="13.9" customHeight="1" x14ac:dyDescent="0.25">
      <c r="A27" s="21" t="s">
        <v>44</v>
      </c>
      <c r="B27" s="22" t="s">
        <v>50</v>
      </c>
      <c r="C27" s="58"/>
      <c r="D27" s="59"/>
    </row>
    <row r="28" spans="1:4" ht="13.9" customHeight="1" x14ac:dyDescent="0.25">
      <c r="A28" s="21" t="s">
        <v>44</v>
      </c>
      <c r="B28" s="22" t="s">
        <v>51</v>
      </c>
      <c r="C28" s="58"/>
      <c r="D28" s="59"/>
    </row>
    <row r="29" spans="1:4" ht="13.9" customHeight="1" x14ac:dyDescent="0.25">
      <c r="A29" s="21" t="s">
        <v>44</v>
      </c>
      <c r="B29" s="17" t="s">
        <v>52</v>
      </c>
      <c r="C29" s="58"/>
      <c r="D29" s="59"/>
    </row>
    <row r="30" spans="1:4" ht="13.9" customHeight="1" x14ac:dyDescent="0.25">
      <c r="A30" s="21" t="s">
        <v>44</v>
      </c>
      <c r="B30" s="22" t="s">
        <v>53</v>
      </c>
      <c r="C30" s="58"/>
      <c r="D30" s="59"/>
    </row>
    <row r="31" spans="1:4" ht="13.9" customHeight="1" x14ac:dyDescent="0.25">
      <c r="A31" s="21" t="s">
        <v>44</v>
      </c>
      <c r="B31" s="17" t="s">
        <v>54</v>
      </c>
      <c r="C31" s="58"/>
      <c r="D31" s="59"/>
    </row>
    <row r="32" spans="1:4" ht="13.9" customHeight="1" x14ac:dyDescent="0.25">
      <c r="A32" s="21" t="s">
        <v>44</v>
      </c>
      <c r="B32" s="17" t="s">
        <v>55</v>
      </c>
      <c r="C32" s="64"/>
      <c r="D32" s="65"/>
    </row>
    <row r="33" spans="1:4" ht="13.9" customHeight="1" x14ac:dyDescent="0.25">
      <c r="A33" s="21" t="s">
        <v>44</v>
      </c>
      <c r="B33" s="17" t="s">
        <v>56</v>
      </c>
      <c r="C33" s="58"/>
      <c r="D33" s="59"/>
    </row>
    <row r="34" spans="1:4" ht="13.9" customHeight="1" thickBot="1" x14ac:dyDescent="0.3">
      <c r="A34" s="21" t="s">
        <v>44</v>
      </c>
      <c r="B34" s="18" t="s">
        <v>109</v>
      </c>
      <c r="C34" s="62"/>
      <c r="D34" s="63"/>
    </row>
    <row r="35" spans="1:4" ht="13.9" customHeight="1" x14ac:dyDescent="0.25">
      <c r="A35" s="10"/>
      <c r="B35" s="10"/>
      <c r="C35" s="15"/>
    </row>
    <row r="36" spans="1:4" ht="13.9" customHeight="1" x14ac:dyDescent="0.25"/>
    <row r="37" spans="1:4" ht="13.9" customHeight="1" x14ac:dyDescent="0.25"/>
    <row r="38" spans="1:4" ht="13.9" customHeight="1" x14ac:dyDescent="0.25"/>
    <row r="39" spans="1:4" ht="13.9" customHeight="1" x14ac:dyDescent="0.25"/>
    <row r="40" spans="1:4" ht="13.9" customHeight="1" x14ac:dyDescent="0.25"/>
  </sheetData>
  <sheetProtection password="C64E" sheet="1" objects="1" scenarios="1" selectLockedCells="1"/>
  <mergeCells count="8">
    <mergeCell ref="D6:D7"/>
    <mergeCell ref="A21:A22"/>
    <mergeCell ref="B21:B22"/>
    <mergeCell ref="C21:C22"/>
    <mergeCell ref="D21:D22"/>
    <mergeCell ref="A6:A7"/>
    <mergeCell ref="B6:B7"/>
    <mergeCell ref="C6:C7"/>
  </mergeCells>
  <pageMargins left="0.7" right="0.7" top="1.2395833333333299" bottom="0.75" header="0.3" footer="0.3"/>
  <pageSetup scale="78" orientation="landscape" r:id="rId1"/>
  <headerFooter>
    <oddHeader>&amp;C&amp;"-,Bold"CCU CONTACT CENTER SOLUTION RFP
February 2016
Attachment F - Price Sheet
Table B - Non-Recurring Charges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M36"/>
  <sheetViews>
    <sheetView zoomScaleNormal="100" workbookViewId="0"/>
  </sheetViews>
  <sheetFormatPr defaultColWidth="8.85546875" defaultRowHeight="15.75" x14ac:dyDescent="0.25"/>
  <cols>
    <col min="1" max="1" width="8.85546875" style="69"/>
    <col min="2" max="2" width="41.85546875" style="69" customWidth="1"/>
    <col min="3" max="12" width="15.7109375" style="69" customWidth="1"/>
    <col min="13" max="16384" width="8.85546875" style="69"/>
  </cols>
  <sheetData>
    <row r="1" spans="1:169" x14ac:dyDescent="0.25">
      <c r="A1" s="114" t="s">
        <v>146</v>
      </c>
      <c r="B1" s="114"/>
      <c r="C1" s="115"/>
    </row>
    <row r="5" spans="1:169" ht="16.5" thickBot="1" x14ac:dyDescent="0.3">
      <c r="A5" s="68" t="s">
        <v>108</v>
      </c>
      <c r="B5" s="68"/>
      <c r="C5" s="68"/>
      <c r="D5" s="70"/>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row>
    <row r="6" spans="1:169" ht="36.6" customHeight="1" thickBot="1" x14ac:dyDescent="0.3">
      <c r="A6" s="138" t="s">
        <v>59</v>
      </c>
      <c r="B6" s="139"/>
      <c r="C6" s="139"/>
      <c r="D6" s="139"/>
      <c r="E6" s="139"/>
      <c r="F6" s="139"/>
      <c r="G6" s="139"/>
      <c r="H6" s="139"/>
      <c r="I6" s="139"/>
      <c r="J6" s="139"/>
      <c r="K6" s="139"/>
      <c r="L6" s="140"/>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row>
    <row r="7" spans="1:169" ht="16.5" thickBot="1" x14ac:dyDescent="0.3">
      <c r="A7" s="141" t="s">
        <v>60</v>
      </c>
      <c r="B7" s="144" t="s">
        <v>61</v>
      </c>
      <c r="C7" s="147" t="s">
        <v>62</v>
      </c>
      <c r="D7" s="148"/>
      <c r="E7" s="148"/>
      <c r="F7" s="148"/>
      <c r="G7" s="148"/>
      <c r="H7" s="149"/>
      <c r="I7" s="149"/>
      <c r="J7" s="149"/>
      <c r="K7" s="149"/>
      <c r="L7" s="150"/>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row>
    <row r="8" spans="1:169" s="75" customFormat="1" ht="16.5" thickBot="1" x14ac:dyDescent="0.3">
      <c r="A8" s="142"/>
      <c r="B8" s="145"/>
      <c r="C8" s="72" t="s">
        <v>63</v>
      </c>
      <c r="D8" s="72" t="s">
        <v>64</v>
      </c>
      <c r="E8" s="72" t="s">
        <v>65</v>
      </c>
      <c r="F8" s="73" t="s">
        <v>66</v>
      </c>
      <c r="G8" s="72" t="s">
        <v>67</v>
      </c>
      <c r="H8" s="72" t="s">
        <v>4</v>
      </c>
      <c r="I8" s="72" t="s">
        <v>5</v>
      </c>
      <c r="J8" s="72" t="s">
        <v>6</v>
      </c>
      <c r="K8" s="73" t="s">
        <v>7</v>
      </c>
      <c r="L8" s="72" t="s">
        <v>8</v>
      </c>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row>
    <row r="9" spans="1:169" ht="16.5" thickBot="1" x14ac:dyDescent="0.3">
      <c r="A9" s="143"/>
      <c r="B9" s="146"/>
      <c r="C9" s="76" t="s">
        <v>68</v>
      </c>
      <c r="D9" s="76" t="s">
        <v>68</v>
      </c>
      <c r="E9" s="76" t="s">
        <v>68</v>
      </c>
      <c r="F9" s="76" t="s">
        <v>68</v>
      </c>
      <c r="G9" s="76" t="s">
        <v>68</v>
      </c>
      <c r="H9" s="76" t="s">
        <v>68</v>
      </c>
      <c r="I9" s="76" t="s">
        <v>68</v>
      </c>
      <c r="J9" s="76" t="s">
        <v>68</v>
      </c>
      <c r="K9" s="77" t="s">
        <v>68</v>
      </c>
      <c r="L9" s="76" t="s">
        <v>68</v>
      </c>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row>
    <row r="10" spans="1:169" x14ac:dyDescent="0.25">
      <c r="A10" s="79">
        <v>1</v>
      </c>
      <c r="B10" s="80" t="s">
        <v>69</v>
      </c>
      <c r="C10" s="36">
        <v>0</v>
      </c>
      <c r="D10" s="36">
        <v>0</v>
      </c>
      <c r="E10" s="36">
        <v>0</v>
      </c>
      <c r="F10" s="36">
        <v>0</v>
      </c>
      <c r="G10" s="36">
        <v>0</v>
      </c>
      <c r="H10" s="36">
        <v>0</v>
      </c>
      <c r="I10" s="36">
        <v>0</v>
      </c>
      <c r="J10" s="36">
        <v>0</v>
      </c>
      <c r="K10" s="36">
        <v>0</v>
      </c>
      <c r="L10" s="36">
        <v>0</v>
      </c>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row>
    <row r="11" spans="1:169" x14ac:dyDescent="0.25">
      <c r="A11" s="81">
        <v>2</v>
      </c>
      <c r="B11" s="17" t="s">
        <v>70</v>
      </c>
      <c r="C11" s="37">
        <v>0</v>
      </c>
      <c r="D11" s="37">
        <v>0</v>
      </c>
      <c r="E11" s="37">
        <v>0</v>
      </c>
      <c r="F11" s="37">
        <v>0</v>
      </c>
      <c r="G11" s="37">
        <v>0</v>
      </c>
      <c r="H11" s="37">
        <v>0</v>
      </c>
      <c r="I11" s="37">
        <v>0</v>
      </c>
      <c r="J11" s="37">
        <v>0</v>
      </c>
      <c r="K11" s="37">
        <v>0</v>
      </c>
      <c r="L11" s="37">
        <v>0</v>
      </c>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row>
    <row r="12" spans="1:169" x14ac:dyDescent="0.25">
      <c r="A12" s="81">
        <v>3</v>
      </c>
      <c r="B12" s="17" t="s">
        <v>71</v>
      </c>
      <c r="C12" s="37">
        <v>0</v>
      </c>
      <c r="D12" s="37">
        <v>0</v>
      </c>
      <c r="E12" s="37">
        <v>0</v>
      </c>
      <c r="F12" s="37">
        <v>0</v>
      </c>
      <c r="G12" s="37">
        <v>0</v>
      </c>
      <c r="H12" s="37">
        <v>0</v>
      </c>
      <c r="I12" s="37">
        <v>0</v>
      </c>
      <c r="J12" s="37">
        <v>0</v>
      </c>
      <c r="K12" s="37">
        <v>0</v>
      </c>
      <c r="L12" s="37">
        <v>0</v>
      </c>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row>
    <row r="13" spans="1:169" x14ac:dyDescent="0.25">
      <c r="A13" s="81">
        <v>4</v>
      </c>
      <c r="B13" s="17" t="s">
        <v>72</v>
      </c>
      <c r="C13" s="37">
        <v>0</v>
      </c>
      <c r="D13" s="37">
        <v>0</v>
      </c>
      <c r="E13" s="37">
        <v>0</v>
      </c>
      <c r="F13" s="37">
        <v>0</v>
      </c>
      <c r="G13" s="37">
        <v>0</v>
      </c>
      <c r="H13" s="37">
        <v>0</v>
      </c>
      <c r="I13" s="37">
        <v>0</v>
      </c>
      <c r="J13" s="37">
        <v>0</v>
      </c>
      <c r="K13" s="37">
        <v>0</v>
      </c>
      <c r="L13" s="37">
        <v>0</v>
      </c>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row>
    <row r="14" spans="1:169" x14ac:dyDescent="0.25">
      <c r="A14" s="81">
        <v>5</v>
      </c>
      <c r="B14" s="17" t="s">
        <v>73</v>
      </c>
      <c r="C14" s="37">
        <v>0</v>
      </c>
      <c r="D14" s="37">
        <v>0</v>
      </c>
      <c r="E14" s="37">
        <v>0</v>
      </c>
      <c r="F14" s="37">
        <v>0</v>
      </c>
      <c r="G14" s="37">
        <v>0</v>
      </c>
      <c r="H14" s="37">
        <v>0</v>
      </c>
      <c r="I14" s="37">
        <v>0</v>
      </c>
      <c r="J14" s="37">
        <v>0</v>
      </c>
      <c r="K14" s="37">
        <v>0</v>
      </c>
      <c r="L14" s="37">
        <v>0</v>
      </c>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row>
    <row r="15" spans="1:169" x14ac:dyDescent="0.25">
      <c r="A15" s="81">
        <v>6</v>
      </c>
      <c r="B15" s="17" t="s">
        <v>74</v>
      </c>
      <c r="C15" s="37">
        <v>0</v>
      </c>
      <c r="D15" s="37">
        <v>0</v>
      </c>
      <c r="E15" s="37">
        <v>0</v>
      </c>
      <c r="F15" s="37">
        <v>0</v>
      </c>
      <c r="G15" s="37">
        <v>0</v>
      </c>
      <c r="H15" s="37">
        <v>0</v>
      </c>
      <c r="I15" s="37">
        <v>0</v>
      </c>
      <c r="J15" s="37">
        <v>0</v>
      </c>
      <c r="K15" s="37">
        <v>0</v>
      </c>
      <c r="L15" s="37">
        <v>0</v>
      </c>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row>
    <row r="16" spans="1:169" x14ac:dyDescent="0.25">
      <c r="A16" s="81">
        <v>7</v>
      </c>
      <c r="B16" s="17" t="s">
        <v>75</v>
      </c>
      <c r="C16" s="37">
        <v>0</v>
      </c>
      <c r="D16" s="37">
        <v>0</v>
      </c>
      <c r="E16" s="37">
        <v>0</v>
      </c>
      <c r="F16" s="37">
        <v>0</v>
      </c>
      <c r="G16" s="37">
        <v>0</v>
      </c>
      <c r="H16" s="37">
        <v>0</v>
      </c>
      <c r="I16" s="37">
        <v>0</v>
      </c>
      <c r="J16" s="37">
        <v>0</v>
      </c>
      <c r="K16" s="37">
        <v>0</v>
      </c>
      <c r="L16" s="37">
        <v>0</v>
      </c>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row>
    <row r="17" spans="1:169" x14ac:dyDescent="0.25">
      <c r="A17" s="81">
        <v>8</v>
      </c>
      <c r="B17" s="17" t="s">
        <v>76</v>
      </c>
      <c r="C17" s="37">
        <v>0</v>
      </c>
      <c r="D17" s="37">
        <v>0</v>
      </c>
      <c r="E17" s="37">
        <v>0</v>
      </c>
      <c r="F17" s="37">
        <v>0</v>
      </c>
      <c r="G17" s="37">
        <v>0</v>
      </c>
      <c r="H17" s="37">
        <v>0</v>
      </c>
      <c r="I17" s="37">
        <v>0</v>
      </c>
      <c r="J17" s="37">
        <v>0</v>
      </c>
      <c r="K17" s="37">
        <v>0</v>
      </c>
      <c r="L17" s="37">
        <v>0</v>
      </c>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row>
    <row r="18" spans="1:169" x14ac:dyDescent="0.25">
      <c r="A18" s="81">
        <v>9</v>
      </c>
      <c r="B18" s="17" t="s">
        <v>77</v>
      </c>
      <c r="C18" s="37">
        <v>0</v>
      </c>
      <c r="D18" s="37">
        <v>0</v>
      </c>
      <c r="E18" s="37">
        <v>0</v>
      </c>
      <c r="F18" s="37">
        <v>0</v>
      </c>
      <c r="G18" s="37">
        <v>0</v>
      </c>
      <c r="H18" s="37">
        <v>0</v>
      </c>
      <c r="I18" s="37">
        <v>0</v>
      </c>
      <c r="J18" s="37">
        <v>0</v>
      </c>
      <c r="K18" s="37">
        <v>0</v>
      </c>
      <c r="L18" s="37">
        <v>0</v>
      </c>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row>
    <row r="19" spans="1:169" x14ac:dyDescent="0.25">
      <c r="A19" s="81">
        <v>10</v>
      </c>
      <c r="B19" s="17" t="s">
        <v>78</v>
      </c>
      <c r="C19" s="37">
        <v>0</v>
      </c>
      <c r="D19" s="37">
        <v>0</v>
      </c>
      <c r="E19" s="37">
        <v>0</v>
      </c>
      <c r="F19" s="37">
        <v>0</v>
      </c>
      <c r="G19" s="37">
        <v>0</v>
      </c>
      <c r="H19" s="37">
        <v>0</v>
      </c>
      <c r="I19" s="37">
        <v>0</v>
      </c>
      <c r="J19" s="37">
        <v>0</v>
      </c>
      <c r="K19" s="37">
        <v>0</v>
      </c>
      <c r="L19" s="37">
        <v>0</v>
      </c>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row>
    <row r="20" spans="1:169" x14ac:dyDescent="0.25">
      <c r="A20" s="81">
        <v>11</v>
      </c>
      <c r="B20" s="17" t="s">
        <v>79</v>
      </c>
      <c r="C20" s="37">
        <v>0</v>
      </c>
      <c r="D20" s="37">
        <v>0</v>
      </c>
      <c r="E20" s="37">
        <v>0</v>
      </c>
      <c r="F20" s="37">
        <v>0</v>
      </c>
      <c r="G20" s="37">
        <v>0</v>
      </c>
      <c r="H20" s="37">
        <v>0</v>
      </c>
      <c r="I20" s="37">
        <v>0</v>
      </c>
      <c r="J20" s="37">
        <v>0</v>
      </c>
      <c r="K20" s="37">
        <v>0</v>
      </c>
      <c r="L20" s="37">
        <v>0</v>
      </c>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row>
    <row r="21" spans="1:169" x14ac:dyDescent="0.25">
      <c r="A21" s="81">
        <v>12</v>
      </c>
      <c r="B21" s="17" t="s">
        <v>80</v>
      </c>
      <c r="C21" s="37">
        <v>0</v>
      </c>
      <c r="D21" s="37">
        <v>0</v>
      </c>
      <c r="E21" s="37">
        <v>0</v>
      </c>
      <c r="F21" s="37">
        <v>0</v>
      </c>
      <c r="G21" s="37">
        <v>0</v>
      </c>
      <c r="H21" s="37">
        <v>0</v>
      </c>
      <c r="I21" s="37">
        <v>0</v>
      </c>
      <c r="J21" s="37">
        <v>0</v>
      </c>
      <c r="K21" s="37">
        <v>0</v>
      </c>
      <c r="L21" s="37">
        <v>0</v>
      </c>
    </row>
    <row r="22" spans="1:169" x14ac:dyDescent="0.25">
      <c r="A22" s="81">
        <v>13</v>
      </c>
      <c r="B22" s="17" t="s">
        <v>81</v>
      </c>
      <c r="C22" s="37">
        <v>0</v>
      </c>
      <c r="D22" s="37">
        <v>0</v>
      </c>
      <c r="E22" s="37">
        <v>0</v>
      </c>
      <c r="F22" s="37">
        <v>0</v>
      </c>
      <c r="G22" s="37">
        <v>0</v>
      </c>
      <c r="H22" s="37">
        <v>0</v>
      </c>
      <c r="I22" s="37">
        <v>0</v>
      </c>
      <c r="J22" s="37">
        <v>0</v>
      </c>
      <c r="K22" s="37">
        <v>0</v>
      </c>
      <c r="L22" s="37">
        <v>0</v>
      </c>
    </row>
    <row r="23" spans="1:169" x14ac:dyDescent="0.25">
      <c r="A23" s="81">
        <v>14</v>
      </c>
      <c r="B23" s="17" t="s">
        <v>82</v>
      </c>
      <c r="C23" s="37">
        <v>0</v>
      </c>
      <c r="D23" s="37">
        <v>0</v>
      </c>
      <c r="E23" s="37">
        <v>0</v>
      </c>
      <c r="F23" s="37">
        <v>0</v>
      </c>
      <c r="G23" s="37">
        <v>0</v>
      </c>
      <c r="H23" s="37">
        <v>0</v>
      </c>
      <c r="I23" s="37">
        <v>0</v>
      </c>
      <c r="J23" s="37">
        <v>0</v>
      </c>
      <c r="K23" s="37">
        <v>0</v>
      </c>
      <c r="L23" s="37">
        <v>0</v>
      </c>
    </row>
    <row r="24" spans="1:169" ht="15.6" x14ac:dyDescent="0.3">
      <c r="A24" s="81">
        <v>15</v>
      </c>
      <c r="B24" s="17" t="s">
        <v>83</v>
      </c>
      <c r="C24" s="37">
        <v>0</v>
      </c>
      <c r="D24" s="37">
        <v>0</v>
      </c>
      <c r="E24" s="37">
        <v>0</v>
      </c>
      <c r="F24" s="37">
        <v>0</v>
      </c>
      <c r="G24" s="37">
        <v>0</v>
      </c>
      <c r="H24" s="37">
        <v>0</v>
      </c>
      <c r="I24" s="37">
        <v>0</v>
      </c>
      <c r="J24" s="37">
        <v>0</v>
      </c>
      <c r="K24" s="37">
        <v>0</v>
      </c>
      <c r="L24" s="37">
        <v>0</v>
      </c>
    </row>
    <row r="25" spans="1:169" ht="15.6" x14ac:dyDescent="0.3">
      <c r="A25" s="81">
        <v>16</v>
      </c>
      <c r="B25" s="17" t="s">
        <v>84</v>
      </c>
      <c r="C25" s="37">
        <v>0</v>
      </c>
      <c r="D25" s="37">
        <v>0</v>
      </c>
      <c r="E25" s="37">
        <v>0</v>
      </c>
      <c r="F25" s="37">
        <v>0</v>
      </c>
      <c r="G25" s="37">
        <v>0</v>
      </c>
      <c r="H25" s="37">
        <v>0</v>
      </c>
      <c r="I25" s="37">
        <v>0</v>
      </c>
      <c r="J25" s="37">
        <v>0</v>
      </c>
      <c r="K25" s="37">
        <v>0</v>
      </c>
      <c r="L25" s="37">
        <v>0</v>
      </c>
    </row>
    <row r="26" spans="1:169" ht="15.6" x14ac:dyDescent="0.3">
      <c r="A26" s="81">
        <v>17</v>
      </c>
      <c r="B26" s="17" t="s">
        <v>85</v>
      </c>
      <c r="C26" s="37">
        <v>0</v>
      </c>
      <c r="D26" s="37">
        <v>0</v>
      </c>
      <c r="E26" s="37">
        <v>0</v>
      </c>
      <c r="F26" s="37">
        <v>0</v>
      </c>
      <c r="G26" s="37">
        <v>0</v>
      </c>
      <c r="H26" s="37">
        <v>0</v>
      </c>
      <c r="I26" s="37">
        <v>0</v>
      </c>
      <c r="J26" s="37">
        <v>0</v>
      </c>
      <c r="K26" s="37">
        <v>0</v>
      </c>
      <c r="L26" s="37">
        <v>0</v>
      </c>
    </row>
    <row r="27" spans="1:169" ht="15.6" x14ac:dyDescent="0.3">
      <c r="A27" s="81">
        <v>18</v>
      </c>
      <c r="B27" s="17" t="s">
        <v>86</v>
      </c>
      <c r="C27" s="37">
        <v>0</v>
      </c>
      <c r="D27" s="37">
        <v>0</v>
      </c>
      <c r="E27" s="37">
        <v>0</v>
      </c>
      <c r="F27" s="37">
        <v>0</v>
      </c>
      <c r="G27" s="37">
        <v>0</v>
      </c>
      <c r="H27" s="37">
        <v>0</v>
      </c>
      <c r="I27" s="37">
        <v>0</v>
      </c>
      <c r="J27" s="37">
        <v>0</v>
      </c>
      <c r="K27" s="37">
        <v>0</v>
      </c>
      <c r="L27" s="37">
        <v>0</v>
      </c>
    </row>
    <row r="28" spans="1:169" x14ac:dyDescent="0.25">
      <c r="A28" s="81">
        <v>19</v>
      </c>
      <c r="B28" s="17" t="s">
        <v>87</v>
      </c>
      <c r="C28" s="37">
        <v>0</v>
      </c>
      <c r="D28" s="37">
        <v>0</v>
      </c>
      <c r="E28" s="37">
        <v>0</v>
      </c>
      <c r="F28" s="37">
        <v>0</v>
      </c>
      <c r="G28" s="37">
        <v>0</v>
      </c>
      <c r="H28" s="37">
        <v>0</v>
      </c>
      <c r="I28" s="37">
        <v>0</v>
      </c>
      <c r="J28" s="37">
        <v>0</v>
      </c>
      <c r="K28" s="37">
        <v>0</v>
      </c>
      <c r="L28" s="37">
        <v>0</v>
      </c>
    </row>
    <row r="29" spans="1:169" x14ac:dyDescent="0.25">
      <c r="A29" s="81">
        <v>20</v>
      </c>
      <c r="B29" s="17" t="s">
        <v>88</v>
      </c>
      <c r="C29" s="37">
        <v>0</v>
      </c>
      <c r="D29" s="37">
        <v>0</v>
      </c>
      <c r="E29" s="37">
        <v>0</v>
      </c>
      <c r="F29" s="37">
        <v>0</v>
      </c>
      <c r="G29" s="37">
        <v>0</v>
      </c>
      <c r="H29" s="37">
        <v>0</v>
      </c>
      <c r="I29" s="37">
        <v>0</v>
      </c>
      <c r="J29" s="37">
        <v>0</v>
      </c>
      <c r="K29" s="37">
        <v>0</v>
      </c>
      <c r="L29" s="37">
        <v>0</v>
      </c>
    </row>
    <row r="30" spans="1:169" x14ac:dyDescent="0.25">
      <c r="A30" s="82"/>
      <c r="B30" s="83"/>
      <c r="C30" s="84"/>
      <c r="D30" s="84"/>
      <c r="E30" s="84"/>
      <c r="F30" s="84"/>
      <c r="G30" s="84"/>
      <c r="H30" s="84"/>
      <c r="I30" s="84"/>
      <c r="J30" s="84"/>
      <c r="K30" s="84"/>
      <c r="L30" s="84"/>
    </row>
    <row r="31" spans="1:169" x14ac:dyDescent="0.25">
      <c r="A31" s="85"/>
      <c r="B31" s="86" t="s">
        <v>139</v>
      </c>
      <c r="C31" s="87">
        <f>AVERAGE(C10:C29)</f>
        <v>0</v>
      </c>
      <c r="D31" s="87">
        <f t="shared" ref="D31:L31" si="0">AVERAGE(D10:D29)</f>
        <v>0</v>
      </c>
      <c r="E31" s="87">
        <f t="shared" si="0"/>
        <v>0</v>
      </c>
      <c r="F31" s="87">
        <f t="shared" si="0"/>
        <v>0</v>
      </c>
      <c r="G31" s="87">
        <f t="shared" si="0"/>
        <v>0</v>
      </c>
      <c r="H31" s="87">
        <f t="shared" si="0"/>
        <v>0</v>
      </c>
      <c r="I31" s="87">
        <f t="shared" si="0"/>
        <v>0</v>
      </c>
      <c r="J31" s="87">
        <f t="shared" si="0"/>
        <v>0</v>
      </c>
      <c r="K31" s="87">
        <f t="shared" si="0"/>
        <v>0</v>
      </c>
      <c r="L31" s="88">
        <f t="shared" si="0"/>
        <v>0</v>
      </c>
    </row>
    <row r="32" spans="1:169" x14ac:dyDescent="0.25">
      <c r="A32" s="89"/>
      <c r="B32" s="90"/>
      <c r="C32" s="84"/>
      <c r="D32" s="84"/>
      <c r="E32" s="84"/>
      <c r="F32" s="91"/>
      <c r="G32" s="91"/>
      <c r="H32" s="92"/>
      <c r="I32" s="92"/>
      <c r="J32" s="92"/>
      <c r="K32" s="92"/>
      <c r="L32" s="92"/>
    </row>
    <row r="33" spans="1:12" ht="45" x14ac:dyDescent="0.25">
      <c r="A33" s="93"/>
      <c r="B33" s="94"/>
      <c r="C33" s="110" t="s">
        <v>140</v>
      </c>
      <c r="D33" s="110" t="s">
        <v>141</v>
      </c>
      <c r="E33" s="110" t="s">
        <v>142</v>
      </c>
      <c r="F33" s="95"/>
      <c r="G33" s="96"/>
      <c r="H33" s="97"/>
      <c r="I33" s="97"/>
      <c r="J33" s="97"/>
      <c r="K33" s="97"/>
      <c r="L33" s="97"/>
    </row>
    <row r="34" spans="1:12" x14ac:dyDescent="0.25">
      <c r="A34" s="93"/>
      <c r="B34" s="98" t="s">
        <v>142</v>
      </c>
      <c r="C34" s="41">
        <f>(C31+D31+E31+F31+G31+H31+I31+J31+K31+L31)/10</f>
        <v>0</v>
      </c>
      <c r="D34" s="99">
        <v>10000</v>
      </c>
      <c r="E34" s="41">
        <f>C34*D34</f>
        <v>0</v>
      </c>
      <c r="F34" s="95"/>
      <c r="G34" s="96"/>
      <c r="H34" s="97"/>
      <c r="I34" s="97"/>
      <c r="J34" s="97"/>
      <c r="K34" s="97"/>
      <c r="L34" s="97"/>
    </row>
    <row r="35" spans="1:12" x14ac:dyDescent="0.25">
      <c r="A35" s="93"/>
      <c r="B35" s="10"/>
      <c r="C35" s="96"/>
      <c r="D35" s="96"/>
      <c r="E35" s="96"/>
      <c r="F35" s="96"/>
      <c r="G35" s="96"/>
      <c r="H35" s="97"/>
      <c r="I35" s="97"/>
      <c r="J35" s="97"/>
      <c r="K35" s="97"/>
      <c r="L35" s="97"/>
    </row>
    <row r="36" spans="1:12" x14ac:dyDescent="0.25">
      <c r="A36" s="136" t="s">
        <v>89</v>
      </c>
      <c r="B36" s="136"/>
      <c r="C36" s="136"/>
      <c r="D36" s="136"/>
      <c r="E36" s="136"/>
      <c r="F36" s="136"/>
      <c r="G36" s="136"/>
      <c r="H36" s="137"/>
      <c r="I36" s="137"/>
      <c r="J36" s="137"/>
      <c r="K36" s="137"/>
      <c r="L36" s="137"/>
    </row>
  </sheetData>
  <sheetProtection password="C64E" sheet="1" objects="1" scenarios="1" selectLockedCells="1"/>
  <mergeCells count="5">
    <mergeCell ref="A36:L36"/>
    <mergeCell ref="A6:L6"/>
    <mergeCell ref="A7:A9"/>
    <mergeCell ref="B7:B9"/>
    <mergeCell ref="C7:L7"/>
  </mergeCells>
  <printOptions horizontalCentered="1" verticalCentered="1"/>
  <pageMargins left="0.25" right="0.25" top="1.25" bottom="0.75" header="0.3" footer="0.3"/>
  <pageSetup paperSize="5" scale="78" orientation="landscape" r:id="rId1"/>
  <headerFooter>
    <oddHeader>&amp;C&amp;"Calibri,Bold"CCU CONTACT CENTER SOLUTION RFP
February 2016
Attachment F - Price Sheet
Table C - Labor Rate Schedule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heetViews>
  <sheetFormatPr defaultColWidth="8.85546875" defaultRowHeight="15" x14ac:dyDescent="0.25"/>
  <cols>
    <col min="1" max="1" width="52.5703125" style="101" customWidth="1"/>
    <col min="2" max="2" width="18.5703125" style="101" customWidth="1"/>
    <col min="3" max="16384" width="8.85546875" style="101"/>
  </cols>
  <sheetData>
    <row r="1" spans="1:12" x14ac:dyDescent="0.25">
      <c r="A1" s="116" t="s">
        <v>147</v>
      </c>
      <c r="B1" s="116"/>
    </row>
    <row r="5" spans="1:12" ht="15.75" thickBot="1" x14ac:dyDescent="0.3">
      <c r="A5" s="100" t="s">
        <v>106</v>
      </c>
    </row>
    <row r="6" spans="1:12" ht="30" customHeight="1" x14ac:dyDescent="0.25">
      <c r="A6" s="35" t="s">
        <v>99</v>
      </c>
      <c r="B6" s="34" t="s">
        <v>100</v>
      </c>
      <c r="C6" s="102"/>
      <c r="D6" s="102"/>
      <c r="E6" s="102"/>
      <c r="F6" s="102"/>
      <c r="G6" s="102"/>
      <c r="H6" s="102"/>
      <c r="I6" s="102"/>
      <c r="J6" s="102"/>
      <c r="K6" s="102"/>
      <c r="L6" s="102"/>
    </row>
    <row r="7" spans="1:12" ht="14.45" x14ac:dyDescent="0.3">
      <c r="A7" s="103" t="s">
        <v>101</v>
      </c>
      <c r="B7" s="106">
        <f>('TableA-MonthlyRecurringCharges'!F13*5)+'TableA-MonthlyRecurringCharges'!I13+'TableA-MonthlyRecurringCharges'!L13+'TableA-MonthlyRecurringCharges'!O13+'TableA-MonthlyRecurringCharges'!R13+'TableA-MonthlyRecurringCharges'!U13</f>
        <v>0</v>
      </c>
    </row>
    <row r="8" spans="1:12" ht="14.45" x14ac:dyDescent="0.3">
      <c r="A8" s="103" t="s">
        <v>102</v>
      </c>
      <c r="B8" s="106">
        <f>'TableB-Non-RecurringCharges'!D8+'TableB-Non-RecurringCharges'!D9+'TableB-Non-RecurringCharges'!D10+'TableB-Non-RecurringCharges'!D11+'TableB-Non-RecurringCharges'!D12+'TableB-Non-RecurringCharges'!D13+'TableB-Non-RecurringCharges'!D14+'TableB-Non-RecurringCharges'!D15+'TableB-Non-RecurringCharges'!D16+'TableB-Non-RecurringCharges'!D17+'TableB-Non-RecurringCharges'!D18</f>
        <v>0</v>
      </c>
    </row>
    <row r="9" spans="1:12" ht="14.45" x14ac:dyDescent="0.3">
      <c r="A9" s="103" t="s">
        <v>130</v>
      </c>
      <c r="B9" s="106">
        <f>'TableC-LaborRates'!E34</f>
        <v>0</v>
      </c>
    </row>
    <row r="10" spans="1:12" thickBot="1" x14ac:dyDescent="0.35">
      <c r="A10" s="104" t="s">
        <v>103</v>
      </c>
      <c r="B10" s="107">
        <f>B7+B8+B9</f>
        <v>0</v>
      </c>
    </row>
    <row r="14" spans="1:12" x14ac:dyDescent="0.25">
      <c r="A14" s="38" t="s">
        <v>148</v>
      </c>
      <c r="B14" s="39"/>
    </row>
    <row r="15" spans="1:12" x14ac:dyDescent="0.25">
      <c r="A15" s="105"/>
      <c r="B15" s="70"/>
    </row>
    <row r="16" spans="1:12" x14ac:dyDescent="0.25">
      <c r="A16" s="38" t="s">
        <v>149</v>
      </c>
      <c r="B16" s="39"/>
    </row>
    <row r="17" spans="1:2" x14ac:dyDescent="0.25">
      <c r="A17" s="105"/>
      <c r="B17" s="70"/>
    </row>
    <row r="18" spans="1:2" x14ac:dyDescent="0.25">
      <c r="A18" s="38" t="s">
        <v>150</v>
      </c>
      <c r="B18" s="39"/>
    </row>
    <row r="19" spans="1:2" x14ac:dyDescent="0.25">
      <c r="A19" s="105"/>
      <c r="B19" s="70"/>
    </row>
    <row r="20" spans="1:2" x14ac:dyDescent="0.25">
      <c r="A20" s="105"/>
      <c r="B20" s="70"/>
    </row>
    <row r="21" spans="1:2" x14ac:dyDescent="0.25">
      <c r="A21" s="38" t="s">
        <v>104</v>
      </c>
      <c r="B21" s="39"/>
    </row>
    <row r="22" spans="1:2" x14ac:dyDescent="0.25">
      <c r="A22" s="121"/>
      <c r="B22" s="122"/>
    </row>
    <row r="23" spans="1:2" x14ac:dyDescent="0.25">
      <c r="A23" s="121"/>
      <c r="B23" s="122"/>
    </row>
    <row r="24" spans="1:2" x14ac:dyDescent="0.25">
      <c r="A24" s="105"/>
      <c r="B24" s="70"/>
    </row>
    <row r="25" spans="1:2" ht="14.45" x14ac:dyDescent="0.3">
      <c r="A25" s="38" t="s">
        <v>105</v>
      </c>
      <c r="B25" s="39"/>
    </row>
  </sheetData>
  <sheetProtection password="C64E" sheet="1" objects="1" scenarios="1" selectLockedCells="1"/>
  <pageMargins left="0.7" right="0.7" top="1.3645833333333333" bottom="0.75" header="0.3" footer="0.3"/>
  <pageSetup fitToWidth="0" orientation="landscape" r:id="rId1"/>
  <headerFooter>
    <oddHeader>&amp;C&amp;"-,Bold"CCU CONTACT CENTER SOLUTION RFP
February 2016
Attachment F - Price Sheet
Table D - Summary Charges</oddHeader>
  </headerFooter>
  <ignoredErrors>
    <ignoredError sqref="B9:B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Normal="100" zoomScalePageLayoutView="90" workbookViewId="0"/>
  </sheetViews>
  <sheetFormatPr defaultColWidth="8.85546875" defaultRowHeight="15.75" x14ac:dyDescent="0.25"/>
  <cols>
    <col min="1" max="1" width="21.7109375" style="1" customWidth="1"/>
    <col min="2" max="2" width="13.28515625" style="1" customWidth="1"/>
    <col min="3" max="3" width="10.7109375" style="1" customWidth="1"/>
    <col min="4" max="4" width="28" style="1" customWidth="1"/>
    <col min="5" max="5" width="43.140625" style="1" customWidth="1"/>
    <col min="6" max="15" width="14.7109375" style="1" customWidth="1"/>
    <col min="16" max="16384" width="8.85546875" style="1"/>
  </cols>
  <sheetData>
    <row r="1" spans="1:15" x14ac:dyDescent="0.25">
      <c r="A1" s="117" t="s">
        <v>90</v>
      </c>
      <c r="B1" s="118"/>
      <c r="C1" s="118"/>
      <c r="D1" s="118"/>
    </row>
    <row r="4" spans="1:15" x14ac:dyDescent="0.25">
      <c r="A4" s="27"/>
      <c r="B4" s="27"/>
      <c r="C4" s="27"/>
      <c r="D4" s="29"/>
      <c r="F4" s="29"/>
      <c r="G4" s="29"/>
      <c r="H4" s="29"/>
      <c r="I4" s="29"/>
      <c r="J4" s="29"/>
      <c r="K4" s="29"/>
      <c r="L4" s="29"/>
      <c r="M4" s="29"/>
      <c r="N4" s="29"/>
      <c r="O4" s="29"/>
    </row>
    <row r="5" spans="1:15" x14ac:dyDescent="0.25">
      <c r="A5" s="9" t="s">
        <v>98</v>
      </c>
      <c r="B5" s="10"/>
      <c r="C5" s="10"/>
      <c r="E5" s="10"/>
      <c r="F5" s="10"/>
      <c r="G5" s="10"/>
      <c r="H5" s="10"/>
      <c r="I5" s="10"/>
      <c r="J5" s="10"/>
      <c r="K5" s="10"/>
      <c r="L5" s="10"/>
      <c r="M5" s="10"/>
      <c r="N5" s="10"/>
      <c r="O5" s="10"/>
    </row>
    <row r="6" spans="1:15" ht="36" customHeight="1" x14ac:dyDescent="0.25">
      <c r="A6" s="129" t="s">
        <v>95</v>
      </c>
      <c r="B6" s="129" t="s">
        <v>94</v>
      </c>
      <c r="C6" s="129" t="s">
        <v>93</v>
      </c>
      <c r="D6" s="129" t="s">
        <v>92</v>
      </c>
      <c r="E6" s="151" t="s">
        <v>3</v>
      </c>
      <c r="F6" s="30" t="s">
        <v>63</v>
      </c>
      <c r="G6" s="30" t="s">
        <v>64</v>
      </c>
      <c r="H6" s="30" t="s">
        <v>65</v>
      </c>
      <c r="I6" s="30" t="s">
        <v>66</v>
      </c>
      <c r="J6" s="30" t="s">
        <v>67</v>
      </c>
      <c r="K6" s="30" t="s">
        <v>4</v>
      </c>
      <c r="L6" s="30" t="s">
        <v>5</v>
      </c>
      <c r="M6" s="30" t="s">
        <v>6</v>
      </c>
      <c r="N6" s="30" t="s">
        <v>7</v>
      </c>
      <c r="O6" s="30" t="s">
        <v>8</v>
      </c>
    </row>
    <row r="7" spans="1:15" s="3" customFormat="1" ht="21" customHeight="1" x14ac:dyDescent="0.25">
      <c r="A7" s="129"/>
      <c r="B7" s="129"/>
      <c r="C7" s="129"/>
      <c r="D7" s="129"/>
      <c r="E7" s="133"/>
      <c r="F7" s="30" t="s">
        <v>91</v>
      </c>
      <c r="G7" s="30" t="s">
        <v>91</v>
      </c>
      <c r="H7" s="30" t="s">
        <v>91</v>
      </c>
      <c r="I7" s="30" t="s">
        <v>91</v>
      </c>
      <c r="J7" s="30" t="s">
        <v>91</v>
      </c>
      <c r="K7" s="30" t="s">
        <v>91</v>
      </c>
      <c r="L7" s="30" t="s">
        <v>91</v>
      </c>
      <c r="M7" s="30" t="s">
        <v>91</v>
      </c>
      <c r="N7" s="30" t="s">
        <v>91</v>
      </c>
      <c r="O7" s="30" t="s">
        <v>91</v>
      </c>
    </row>
    <row r="8" spans="1:15" s="4" customFormat="1" ht="15.6" x14ac:dyDescent="0.3">
      <c r="A8" s="31"/>
      <c r="B8" s="31"/>
      <c r="C8" s="31"/>
      <c r="D8" s="31"/>
      <c r="E8" s="108" t="s">
        <v>143</v>
      </c>
      <c r="F8" s="32"/>
      <c r="G8" s="32"/>
      <c r="H8" s="32"/>
      <c r="I8" s="32"/>
      <c r="J8" s="32"/>
      <c r="K8" s="32"/>
      <c r="L8" s="32"/>
      <c r="M8" s="32"/>
      <c r="N8" s="32"/>
      <c r="O8" s="32"/>
    </row>
    <row r="9" spans="1:15" x14ac:dyDescent="0.25">
      <c r="A9" s="31"/>
      <c r="B9" s="31"/>
      <c r="C9" s="31"/>
      <c r="D9" s="31"/>
      <c r="E9" s="108"/>
      <c r="F9" s="32"/>
      <c r="G9" s="32"/>
      <c r="H9" s="32"/>
      <c r="I9" s="32"/>
      <c r="J9" s="32"/>
      <c r="K9" s="32"/>
      <c r="L9" s="32"/>
      <c r="M9" s="32"/>
      <c r="N9" s="32"/>
      <c r="O9" s="32"/>
    </row>
    <row r="10" spans="1:15" x14ac:dyDescent="0.25">
      <c r="A10" s="31"/>
      <c r="B10" s="31"/>
      <c r="C10" s="31"/>
      <c r="D10" s="31"/>
      <c r="E10" s="109" t="s">
        <v>132</v>
      </c>
      <c r="F10" s="40"/>
      <c r="G10" s="40"/>
      <c r="H10" s="40"/>
      <c r="I10" s="40"/>
      <c r="J10" s="40"/>
      <c r="K10" s="40"/>
      <c r="L10" s="40"/>
      <c r="M10" s="40"/>
      <c r="N10" s="40"/>
      <c r="O10" s="40"/>
    </row>
    <row r="11" spans="1:15" x14ac:dyDescent="0.25">
      <c r="A11" s="31"/>
      <c r="B11" s="31"/>
      <c r="C11" s="31"/>
      <c r="D11" s="31"/>
      <c r="E11" s="109" t="s">
        <v>133</v>
      </c>
      <c r="F11" s="40"/>
      <c r="G11" s="40"/>
      <c r="H11" s="40"/>
      <c r="I11" s="40"/>
      <c r="J11" s="40"/>
      <c r="K11" s="40"/>
      <c r="L11" s="40"/>
      <c r="M11" s="40"/>
      <c r="N11" s="40"/>
      <c r="O11" s="40"/>
    </row>
    <row r="12" spans="1:15" x14ac:dyDescent="0.25">
      <c r="A12" s="31"/>
      <c r="B12" s="31"/>
      <c r="C12" s="31"/>
      <c r="D12" s="31"/>
      <c r="E12" s="109" t="s">
        <v>134</v>
      </c>
      <c r="F12" s="40"/>
      <c r="G12" s="40"/>
      <c r="H12" s="40"/>
      <c r="I12" s="40"/>
      <c r="J12" s="40"/>
      <c r="K12" s="40"/>
      <c r="L12" s="40"/>
      <c r="M12" s="40"/>
      <c r="N12" s="40"/>
      <c r="O12" s="40"/>
    </row>
    <row r="13" spans="1:15" x14ac:dyDescent="0.25">
      <c r="A13" s="31"/>
      <c r="B13" s="31"/>
      <c r="C13" s="31"/>
      <c r="D13" s="31"/>
      <c r="E13" s="109" t="s">
        <v>135</v>
      </c>
      <c r="F13" s="40"/>
      <c r="G13" s="40"/>
      <c r="H13" s="40"/>
      <c r="I13" s="40"/>
      <c r="J13" s="40"/>
      <c r="K13" s="40"/>
      <c r="L13" s="40"/>
      <c r="M13" s="40"/>
      <c r="N13" s="40"/>
      <c r="O13" s="40"/>
    </row>
    <row r="14" spans="1:15" x14ac:dyDescent="0.25">
      <c r="A14" s="31"/>
      <c r="B14" s="31"/>
      <c r="C14" s="31"/>
      <c r="D14" s="31"/>
      <c r="E14" s="109" t="s">
        <v>136</v>
      </c>
      <c r="F14" s="40"/>
      <c r="G14" s="40"/>
      <c r="H14" s="40"/>
      <c r="I14" s="40"/>
      <c r="J14" s="40"/>
      <c r="K14" s="40"/>
      <c r="L14" s="40"/>
      <c r="M14" s="40"/>
      <c r="N14" s="40"/>
      <c r="O14" s="40"/>
    </row>
    <row r="15" spans="1:15" x14ac:dyDescent="0.25">
      <c r="A15" s="31"/>
      <c r="B15" s="31"/>
      <c r="C15" s="31"/>
      <c r="D15" s="31"/>
      <c r="E15" s="109" t="s">
        <v>137</v>
      </c>
      <c r="F15" s="40"/>
      <c r="G15" s="40"/>
      <c r="H15" s="40"/>
      <c r="I15" s="40"/>
      <c r="J15" s="40"/>
      <c r="K15" s="40"/>
      <c r="L15" s="40"/>
      <c r="M15" s="40"/>
      <c r="N15" s="40"/>
      <c r="O15" s="40"/>
    </row>
    <row r="16" spans="1:15" x14ac:dyDescent="0.25">
      <c r="A16" s="31"/>
      <c r="B16" s="31"/>
      <c r="C16" s="31"/>
      <c r="D16" s="31"/>
      <c r="E16" s="109" t="s">
        <v>138</v>
      </c>
      <c r="F16" s="40"/>
      <c r="G16" s="40"/>
      <c r="H16" s="40"/>
      <c r="I16" s="40"/>
      <c r="J16" s="40"/>
      <c r="K16" s="40"/>
      <c r="L16" s="40"/>
      <c r="M16" s="40"/>
      <c r="N16" s="40"/>
      <c r="O16" s="40"/>
    </row>
    <row r="17" spans="1:15" x14ac:dyDescent="0.25">
      <c r="A17" s="31"/>
      <c r="B17" s="31"/>
      <c r="C17" s="31"/>
      <c r="D17" s="31"/>
      <c r="E17" s="109"/>
      <c r="F17" s="32"/>
      <c r="G17" s="32"/>
      <c r="H17" s="32"/>
      <c r="I17" s="32"/>
      <c r="J17" s="32"/>
      <c r="K17" s="32"/>
      <c r="L17" s="32"/>
      <c r="M17" s="32"/>
      <c r="N17" s="32"/>
      <c r="O17" s="32"/>
    </row>
    <row r="18" spans="1:15" ht="15.6" x14ac:dyDescent="0.3">
      <c r="A18" s="31"/>
      <c r="B18" s="31"/>
      <c r="C18" s="31"/>
      <c r="D18" s="31"/>
      <c r="E18" s="109"/>
      <c r="F18" s="32"/>
      <c r="G18" s="32"/>
      <c r="H18" s="32"/>
      <c r="I18" s="32"/>
      <c r="J18" s="32"/>
      <c r="K18" s="32"/>
      <c r="L18" s="32"/>
      <c r="M18" s="32"/>
      <c r="N18" s="32"/>
      <c r="O18" s="32"/>
    </row>
    <row r="19" spans="1:15" ht="15.6" x14ac:dyDescent="0.3">
      <c r="A19" s="10"/>
      <c r="B19" s="10"/>
      <c r="C19" s="10"/>
      <c r="D19" s="10"/>
      <c r="E19" s="10"/>
      <c r="F19" s="10"/>
      <c r="G19" s="10"/>
      <c r="H19" s="10"/>
      <c r="I19" s="10"/>
      <c r="J19" s="10"/>
      <c r="K19" s="10"/>
      <c r="L19" s="10"/>
      <c r="M19" s="10"/>
      <c r="N19" s="10"/>
      <c r="O19" s="10"/>
    </row>
    <row r="20" spans="1:15" ht="15.6" x14ac:dyDescent="0.3">
      <c r="A20" s="10" t="s">
        <v>96</v>
      </c>
      <c r="B20" s="10"/>
      <c r="C20" s="10"/>
      <c r="D20" s="10"/>
      <c r="E20" s="10"/>
      <c r="F20" s="10"/>
      <c r="G20" s="10"/>
      <c r="H20" s="10"/>
      <c r="I20" s="10"/>
      <c r="J20" s="10"/>
      <c r="K20" s="10"/>
      <c r="L20" s="10"/>
      <c r="M20" s="10"/>
      <c r="N20" s="10"/>
      <c r="O20" s="10"/>
    </row>
    <row r="21" spans="1:15" ht="15.6" x14ac:dyDescent="0.3">
      <c r="A21" s="10" t="s">
        <v>97</v>
      </c>
      <c r="B21" s="10"/>
      <c r="C21" s="10"/>
      <c r="D21" s="10"/>
      <c r="E21" s="10"/>
      <c r="F21" s="10"/>
      <c r="G21" s="10"/>
      <c r="H21" s="10"/>
      <c r="I21" s="10"/>
      <c r="J21" s="10"/>
      <c r="K21" s="10"/>
      <c r="L21" s="10"/>
      <c r="M21" s="10"/>
      <c r="N21" s="10"/>
      <c r="O21" s="10"/>
    </row>
    <row r="22" spans="1:15" ht="15.6" x14ac:dyDescent="0.3">
      <c r="A22" s="10"/>
      <c r="B22" s="10"/>
      <c r="C22" s="10"/>
      <c r="D22" s="10"/>
      <c r="E22" s="10"/>
      <c r="F22" s="10"/>
      <c r="G22" s="10"/>
      <c r="H22" s="10"/>
      <c r="I22" s="10"/>
      <c r="J22" s="10"/>
      <c r="K22" s="10"/>
      <c r="L22" s="10"/>
      <c r="M22" s="10"/>
      <c r="N22" s="10"/>
      <c r="O22" s="10"/>
    </row>
    <row r="23" spans="1:15" ht="15.6" x14ac:dyDescent="0.3">
      <c r="A23" s="10"/>
      <c r="B23" s="10"/>
      <c r="C23" s="10"/>
      <c r="D23" s="10"/>
      <c r="E23" s="10"/>
      <c r="F23" s="10"/>
      <c r="G23" s="10"/>
      <c r="H23" s="10"/>
      <c r="I23" s="10"/>
      <c r="J23" s="10"/>
      <c r="K23" s="10"/>
      <c r="L23" s="10"/>
      <c r="M23" s="10"/>
      <c r="N23" s="10"/>
      <c r="O23" s="10"/>
    </row>
    <row r="24" spans="1:15" ht="15.6" x14ac:dyDescent="0.3">
      <c r="A24" s="10"/>
      <c r="B24" s="10"/>
      <c r="C24" s="10"/>
      <c r="D24" s="10"/>
      <c r="E24" s="10"/>
      <c r="F24" s="10"/>
      <c r="G24" s="10"/>
      <c r="H24" s="10"/>
      <c r="I24" s="10"/>
      <c r="J24" s="10"/>
      <c r="K24" s="10"/>
      <c r="L24" s="10"/>
      <c r="M24" s="10"/>
      <c r="N24" s="10"/>
      <c r="O24" s="10"/>
    </row>
    <row r="25" spans="1:15" ht="15.6" x14ac:dyDescent="0.3">
      <c r="A25" s="10"/>
      <c r="B25" s="10"/>
      <c r="C25" s="10"/>
      <c r="D25" s="10"/>
      <c r="E25" s="10"/>
      <c r="F25" s="10"/>
      <c r="G25" s="10"/>
      <c r="H25" s="10"/>
      <c r="I25" s="10"/>
      <c r="J25" s="10"/>
      <c r="K25" s="10"/>
      <c r="L25" s="10"/>
      <c r="M25" s="10"/>
      <c r="N25" s="10"/>
      <c r="O25" s="10"/>
    </row>
    <row r="26" spans="1:15" ht="15.6" x14ac:dyDescent="0.3">
      <c r="A26" s="10"/>
      <c r="B26" s="10"/>
      <c r="C26" s="10"/>
      <c r="D26" s="10"/>
      <c r="E26" s="10"/>
      <c r="F26" s="10"/>
      <c r="G26" s="10"/>
      <c r="H26" s="10"/>
      <c r="I26" s="10"/>
      <c r="J26" s="10"/>
      <c r="K26" s="10"/>
      <c r="L26" s="10"/>
      <c r="M26" s="10"/>
      <c r="N26" s="10"/>
      <c r="O26" s="10"/>
    </row>
    <row r="27" spans="1:15" ht="15.6" x14ac:dyDescent="0.3">
      <c r="A27" s="10"/>
      <c r="B27" s="10"/>
      <c r="C27" s="10"/>
      <c r="D27" s="10"/>
      <c r="E27" s="10"/>
      <c r="F27" s="10"/>
      <c r="G27" s="10"/>
      <c r="H27" s="10"/>
      <c r="I27" s="10"/>
      <c r="J27" s="10"/>
      <c r="K27" s="10"/>
      <c r="L27" s="10"/>
      <c r="M27" s="10"/>
      <c r="N27" s="10"/>
      <c r="O27" s="10"/>
    </row>
    <row r="28" spans="1:15" x14ac:dyDescent="0.25">
      <c r="A28" s="10"/>
      <c r="B28" s="10"/>
      <c r="C28" s="10"/>
      <c r="D28" s="10"/>
      <c r="E28" s="10"/>
      <c r="F28" s="10"/>
      <c r="G28" s="10"/>
      <c r="H28" s="10"/>
      <c r="I28" s="10"/>
      <c r="J28" s="10"/>
      <c r="K28" s="10"/>
      <c r="L28" s="10"/>
      <c r="M28" s="10"/>
      <c r="N28" s="10"/>
      <c r="O28" s="10"/>
    </row>
    <row r="29" spans="1:15" x14ac:dyDescent="0.25">
      <c r="A29" s="10"/>
      <c r="B29" s="10"/>
      <c r="C29" s="10"/>
      <c r="D29" s="10"/>
      <c r="E29" s="10"/>
      <c r="F29" s="10"/>
      <c r="G29" s="10"/>
      <c r="H29" s="10"/>
      <c r="I29" s="10"/>
      <c r="J29" s="10"/>
      <c r="K29" s="10"/>
      <c r="L29" s="10"/>
      <c r="M29" s="10"/>
      <c r="N29" s="10"/>
      <c r="O29" s="10"/>
    </row>
    <row r="30" spans="1:15" x14ac:dyDescent="0.25">
      <c r="A30" s="10"/>
      <c r="B30" s="10"/>
      <c r="C30" s="10"/>
      <c r="D30" s="10"/>
      <c r="E30" s="10"/>
      <c r="F30" s="10"/>
      <c r="G30" s="10"/>
      <c r="H30" s="10"/>
      <c r="I30" s="10"/>
      <c r="J30" s="10"/>
      <c r="K30" s="10"/>
      <c r="L30" s="10"/>
      <c r="M30" s="10"/>
      <c r="N30" s="10"/>
      <c r="O30" s="10"/>
    </row>
    <row r="31" spans="1:15" x14ac:dyDescent="0.25">
      <c r="A31" s="10"/>
      <c r="B31" s="10"/>
      <c r="C31" s="10"/>
      <c r="D31" s="10"/>
      <c r="E31" s="10"/>
      <c r="F31" s="10"/>
      <c r="G31" s="10"/>
      <c r="H31" s="10"/>
      <c r="I31" s="10"/>
      <c r="J31" s="10"/>
      <c r="K31" s="10"/>
      <c r="L31" s="10"/>
      <c r="M31" s="10"/>
      <c r="N31" s="10"/>
      <c r="O31" s="10"/>
    </row>
    <row r="32" spans="1:15" x14ac:dyDescent="0.25">
      <c r="A32" s="10"/>
      <c r="B32" s="10"/>
      <c r="C32" s="10"/>
      <c r="D32" s="10"/>
      <c r="E32" s="10"/>
      <c r="F32" s="10"/>
      <c r="G32" s="10"/>
      <c r="H32" s="10"/>
      <c r="I32" s="10"/>
      <c r="J32" s="10"/>
      <c r="K32" s="10"/>
      <c r="L32" s="10"/>
      <c r="M32" s="10"/>
      <c r="N32" s="10"/>
      <c r="O32" s="10"/>
    </row>
    <row r="33" spans="1:15" x14ac:dyDescent="0.25">
      <c r="A33" s="10"/>
      <c r="B33" s="10"/>
      <c r="C33" s="10"/>
      <c r="D33" s="10"/>
      <c r="E33" s="10"/>
      <c r="F33" s="10"/>
      <c r="G33" s="10"/>
      <c r="H33" s="10"/>
      <c r="I33" s="10"/>
      <c r="J33" s="10"/>
      <c r="K33" s="10"/>
      <c r="L33" s="10"/>
      <c r="M33" s="10"/>
      <c r="N33" s="10"/>
      <c r="O33" s="10"/>
    </row>
    <row r="34" spans="1:15" x14ac:dyDescent="0.25">
      <c r="A34" s="10"/>
      <c r="B34" s="10"/>
      <c r="C34" s="10"/>
      <c r="D34" s="10"/>
      <c r="E34" s="10"/>
      <c r="F34" s="10"/>
      <c r="G34" s="10"/>
      <c r="H34" s="10"/>
      <c r="I34" s="10"/>
      <c r="J34" s="10"/>
      <c r="K34" s="10"/>
      <c r="L34" s="10"/>
      <c r="M34" s="10"/>
      <c r="N34" s="10"/>
      <c r="O34" s="10"/>
    </row>
    <row r="35" spans="1:15" x14ac:dyDescent="0.25">
      <c r="A35" s="10"/>
      <c r="B35" s="10"/>
      <c r="C35" s="10"/>
      <c r="D35" s="10"/>
      <c r="E35" s="10"/>
      <c r="F35" s="10"/>
      <c r="G35" s="10"/>
      <c r="H35" s="10"/>
      <c r="I35" s="10"/>
      <c r="J35" s="10"/>
      <c r="K35" s="10"/>
      <c r="L35" s="10"/>
      <c r="M35" s="10"/>
      <c r="N35" s="10"/>
      <c r="O35" s="10"/>
    </row>
    <row r="36" spans="1:15" x14ac:dyDescent="0.25">
      <c r="A36" s="10"/>
      <c r="B36" s="10"/>
      <c r="C36" s="10"/>
      <c r="D36" s="10"/>
      <c r="E36" s="10"/>
      <c r="F36" s="10"/>
      <c r="G36" s="10"/>
      <c r="H36" s="10"/>
      <c r="I36" s="10"/>
      <c r="J36" s="10"/>
      <c r="K36" s="10"/>
      <c r="L36" s="10"/>
      <c r="M36" s="10"/>
      <c r="N36" s="10"/>
      <c r="O36" s="10"/>
    </row>
    <row r="37" spans="1:15" x14ac:dyDescent="0.25">
      <c r="A37" s="10"/>
      <c r="B37" s="10"/>
      <c r="C37" s="10"/>
      <c r="D37" s="10"/>
      <c r="E37" s="10"/>
      <c r="F37" s="10"/>
      <c r="G37" s="10"/>
      <c r="H37" s="10"/>
      <c r="I37" s="10"/>
      <c r="J37" s="10"/>
      <c r="K37" s="10"/>
      <c r="L37" s="10"/>
      <c r="M37" s="10"/>
      <c r="N37" s="10"/>
      <c r="O37" s="10"/>
    </row>
    <row r="38" spans="1:15" x14ac:dyDescent="0.25">
      <c r="A38" s="10"/>
      <c r="B38" s="10"/>
      <c r="C38" s="10"/>
      <c r="D38" s="10"/>
      <c r="E38" s="10"/>
      <c r="F38" s="10"/>
      <c r="G38" s="10"/>
      <c r="H38" s="10"/>
      <c r="I38" s="10"/>
      <c r="J38" s="10"/>
      <c r="K38" s="10"/>
      <c r="L38" s="10"/>
      <c r="M38" s="10"/>
      <c r="N38" s="10"/>
      <c r="O38" s="10"/>
    </row>
    <row r="39" spans="1:15" x14ac:dyDescent="0.25">
      <c r="A39" s="10"/>
      <c r="B39" s="10"/>
      <c r="C39" s="10"/>
      <c r="D39" s="10"/>
      <c r="E39" s="10"/>
      <c r="F39" s="10"/>
      <c r="G39" s="10"/>
      <c r="H39" s="10"/>
      <c r="I39" s="10"/>
      <c r="J39" s="10"/>
      <c r="K39" s="10"/>
      <c r="L39" s="10"/>
      <c r="M39" s="10"/>
      <c r="N39" s="10"/>
      <c r="O39" s="10"/>
    </row>
    <row r="40" spans="1:15" x14ac:dyDescent="0.25">
      <c r="A40" s="10"/>
      <c r="B40" s="10"/>
      <c r="C40" s="10"/>
      <c r="D40" s="10"/>
      <c r="E40" s="10"/>
      <c r="F40" s="10"/>
      <c r="G40" s="10"/>
      <c r="H40" s="10"/>
      <c r="I40" s="10"/>
      <c r="J40" s="10"/>
      <c r="K40" s="10"/>
      <c r="L40" s="10"/>
      <c r="M40" s="10"/>
      <c r="N40" s="10"/>
      <c r="O40" s="10"/>
    </row>
    <row r="41" spans="1:15" x14ac:dyDescent="0.25">
      <c r="A41" s="10"/>
      <c r="B41" s="10"/>
      <c r="C41" s="10"/>
      <c r="D41" s="10"/>
      <c r="E41" s="10"/>
      <c r="F41" s="10"/>
      <c r="G41" s="10"/>
      <c r="H41" s="10"/>
      <c r="I41" s="10"/>
      <c r="J41" s="10"/>
      <c r="K41" s="10"/>
      <c r="L41" s="10"/>
      <c r="M41" s="10"/>
      <c r="N41" s="10"/>
      <c r="O41" s="10"/>
    </row>
    <row r="42" spans="1:15" x14ac:dyDescent="0.25">
      <c r="A42" s="10"/>
      <c r="B42" s="10"/>
      <c r="C42" s="10"/>
      <c r="D42" s="10"/>
      <c r="E42" s="10"/>
      <c r="F42" s="10"/>
      <c r="G42" s="10"/>
      <c r="H42" s="10"/>
      <c r="I42" s="10"/>
      <c r="J42" s="10"/>
      <c r="K42" s="10"/>
      <c r="L42" s="10"/>
      <c r="M42" s="10"/>
      <c r="N42" s="10"/>
      <c r="O42" s="10"/>
    </row>
    <row r="43" spans="1:15" x14ac:dyDescent="0.25">
      <c r="A43" s="10"/>
      <c r="B43" s="10"/>
      <c r="C43" s="10"/>
      <c r="D43" s="10"/>
      <c r="E43" s="10"/>
      <c r="F43" s="10"/>
      <c r="G43" s="10"/>
      <c r="H43" s="10"/>
      <c r="I43" s="10"/>
      <c r="J43" s="10"/>
      <c r="K43" s="10"/>
      <c r="L43" s="10"/>
      <c r="M43" s="10"/>
      <c r="N43" s="10"/>
      <c r="O43" s="10"/>
    </row>
    <row r="44" spans="1:15" x14ac:dyDescent="0.25">
      <c r="A44" s="10"/>
      <c r="B44" s="10"/>
      <c r="C44" s="10"/>
      <c r="D44" s="10"/>
      <c r="E44" s="10"/>
      <c r="F44" s="10"/>
      <c r="G44" s="10"/>
      <c r="H44" s="10"/>
      <c r="I44" s="10"/>
      <c r="J44" s="10"/>
      <c r="K44" s="10"/>
      <c r="L44" s="10"/>
      <c r="M44" s="10"/>
      <c r="N44" s="10"/>
      <c r="O44" s="10"/>
    </row>
    <row r="45" spans="1:15" x14ac:dyDescent="0.25">
      <c r="A45" s="10"/>
      <c r="B45" s="10"/>
      <c r="C45" s="10"/>
      <c r="D45" s="10"/>
      <c r="E45" s="10"/>
      <c r="F45" s="10"/>
      <c r="G45" s="10"/>
      <c r="H45" s="10"/>
      <c r="I45" s="10"/>
      <c r="J45" s="10"/>
      <c r="K45" s="10"/>
      <c r="L45" s="10"/>
      <c r="M45" s="10"/>
      <c r="N45" s="10"/>
      <c r="O45" s="10"/>
    </row>
    <row r="46" spans="1:15" x14ac:dyDescent="0.25">
      <c r="A46" s="10"/>
      <c r="B46" s="10"/>
      <c r="C46" s="10"/>
      <c r="D46" s="10"/>
      <c r="E46" s="10"/>
      <c r="F46" s="10"/>
      <c r="G46" s="10"/>
      <c r="H46" s="10"/>
      <c r="I46" s="10"/>
      <c r="J46" s="10"/>
      <c r="K46" s="10"/>
      <c r="L46" s="10"/>
      <c r="M46" s="10"/>
      <c r="N46" s="10"/>
      <c r="O46" s="10"/>
    </row>
    <row r="47" spans="1:15" x14ac:dyDescent="0.25">
      <c r="A47" s="10"/>
      <c r="B47" s="10"/>
      <c r="C47" s="10"/>
      <c r="D47" s="10"/>
      <c r="E47" s="10"/>
      <c r="F47" s="10"/>
      <c r="G47" s="10"/>
      <c r="H47" s="10"/>
      <c r="I47" s="10"/>
      <c r="J47" s="10"/>
      <c r="K47" s="10"/>
      <c r="L47" s="10"/>
      <c r="M47" s="10"/>
      <c r="N47" s="10"/>
      <c r="O47" s="10"/>
    </row>
    <row r="48" spans="1:15" x14ac:dyDescent="0.25">
      <c r="A48" s="10"/>
      <c r="B48" s="10"/>
      <c r="C48" s="10"/>
      <c r="D48" s="10"/>
      <c r="E48" s="10"/>
      <c r="F48" s="10"/>
      <c r="G48" s="10"/>
      <c r="H48" s="10"/>
      <c r="I48" s="10"/>
      <c r="J48" s="10"/>
      <c r="K48" s="10"/>
      <c r="L48" s="10"/>
      <c r="M48" s="10"/>
      <c r="N48" s="10"/>
      <c r="O48" s="10"/>
    </row>
    <row r="49" spans="1:15" x14ac:dyDescent="0.25">
      <c r="A49" s="10"/>
      <c r="B49" s="10"/>
      <c r="C49" s="10"/>
      <c r="D49" s="10"/>
      <c r="E49" s="10"/>
      <c r="F49" s="10"/>
      <c r="G49" s="10"/>
      <c r="H49" s="10"/>
      <c r="I49" s="10"/>
      <c r="J49" s="10"/>
      <c r="K49" s="10"/>
      <c r="L49" s="10"/>
      <c r="M49" s="10"/>
      <c r="N49" s="10"/>
      <c r="O49" s="10"/>
    </row>
    <row r="50" spans="1:15" x14ac:dyDescent="0.25">
      <c r="A50" s="10"/>
      <c r="B50" s="10"/>
      <c r="C50" s="10"/>
      <c r="D50" s="10"/>
      <c r="E50" s="10"/>
      <c r="F50" s="10"/>
      <c r="G50" s="10"/>
      <c r="H50" s="10"/>
      <c r="I50" s="10"/>
      <c r="J50" s="10"/>
      <c r="K50" s="10"/>
      <c r="L50" s="10"/>
      <c r="M50" s="10"/>
      <c r="N50" s="10"/>
      <c r="O50" s="10"/>
    </row>
    <row r="51" spans="1:15" x14ac:dyDescent="0.25">
      <c r="A51" s="10"/>
      <c r="B51" s="10"/>
      <c r="C51" s="10"/>
      <c r="D51" s="10"/>
      <c r="E51" s="10"/>
      <c r="F51" s="10"/>
      <c r="G51" s="10"/>
      <c r="H51" s="10"/>
      <c r="I51" s="10"/>
      <c r="J51" s="10"/>
      <c r="K51" s="10"/>
      <c r="L51" s="10"/>
      <c r="M51" s="10"/>
      <c r="N51" s="10"/>
      <c r="O51" s="10"/>
    </row>
    <row r="52" spans="1:15" x14ac:dyDescent="0.25">
      <c r="A52" s="10"/>
      <c r="B52" s="10"/>
      <c r="C52" s="10"/>
      <c r="D52" s="10"/>
      <c r="E52" s="10"/>
      <c r="F52" s="10"/>
      <c r="G52" s="10"/>
      <c r="H52" s="10"/>
      <c r="I52" s="10"/>
      <c r="J52" s="10"/>
      <c r="K52" s="10"/>
      <c r="L52" s="10"/>
      <c r="M52" s="10"/>
      <c r="N52" s="10"/>
      <c r="O52" s="10"/>
    </row>
    <row r="53" spans="1:15" x14ac:dyDescent="0.25">
      <c r="A53" s="10"/>
      <c r="B53" s="10"/>
      <c r="C53" s="10"/>
      <c r="D53" s="10"/>
      <c r="E53" s="10"/>
      <c r="F53" s="10"/>
      <c r="G53" s="10"/>
      <c r="H53" s="10"/>
      <c r="I53" s="10"/>
      <c r="J53" s="10"/>
      <c r="K53" s="10"/>
      <c r="L53" s="10"/>
      <c r="M53" s="10"/>
      <c r="N53" s="10"/>
      <c r="O53" s="10"/>
    </row>
    <row r="54" spans="1:15" x14ac:dyDescent="0.25">
      <c r="A54" s="10"/>
      <c r="B54" s="10"/>
      <c r="C54" s="10"/>
      <c r="D54" s="10"/>
      <c r="E54" s="10"/>
      <c r="F54" s="10"/>
      <c r="G54" s="10"/>
      <c r="H54" s="10"/>
      <c r="I54" s="10"/>
      <c r="J54" s="10"/>
      <c r="K54" s="10"/>
      <c r="L54" s="10"/>
      <c r="M54" s="10"/>
      <c r="N54" s="10"/>
      <c r="O54" s="10"/>
    </row>
    <row r="55" spans="1:15" x14ac:dyDescent="0.25">
      <c r="A55" s="10"/>
      <c r="B55" s="10"/>
      <c r="C55" s="10"/>
      <c r="D55" s="10"/>
      <c r="E55" s="10"/>
      <c r="F55" s="10"/>
      <c r="G55" s="10"/>
      <c r="H55" s="10"/>
      <c r="I55" s="10"/>
      <c r="J55" s="10"/>
      <c r="K55" s="10"/>
      <c r="L55" s="10"/>
      <c r="M55" s="10"/>
      <c r="N55" s="10"/>
      <c r="O55" s="10"/>
    </row>
    <row r="56" spans="1:15" x14ac:dyDescent="0.25">
      <c r="A56" s="10"/>
      <c r="B56" s="10"/>
      <c r="C56" s="10"/>
      <c r="D56" s="10"/>
      <c r="E56" s="10"/>
      <c r="F56" s="10"/>
      <c r="G56" s="10"/>
      <c r="H56" s="10"/>
      <c r="I56" s="10"/>
      <c r="J56" s="10"/>
      <c r="K56" s="10"/>
      <c r="L56" s="10"/>
      <c r="M56" s="10"/>
      <c r="N56" s="10"/>
      <c r="O56" s="10"/>
    </row>
    <row r="57" spans="1:15" x14ac:dyDescent="0.25">
      <c r="A57" s="10"/>
      <c r="B57" s="10"/>
      <c r="C57" s="10"/>
      <c r="D57" s="10"/>
      <c r="E57" s="10"/>
      <c r="F57" s="10"/>
      <c r="G57" s="10"/>
      <c r="H57" s="10"/>
      <c r="I57" s="10"/>
      <c r="J57" s="10"/>
      <c r="K57" s="10"/>
      <c r="L57" s="10"/>
      <c r="M57" s="10"/>
      <c r="N57" s="10"/>
      <c r="O57" s="10"/>
    </row>
    <row r="58" spans="1:15" x14ac:dyDescent="0.25">
      <c r="A58" s="10"/>
      <c r="B58" s="10"/>
      <c r="C58" s="10"/>
      <c r="D58" s="10"/>
      <c r="E58" s="10"/>
      <c r="F58" s="10"/>
      <c r="G58" s="10"/>
      <c r="H58" s="10"/>
      <c r="I58" s="10"/>
      <c r="J58" s="10"/>
      <c r="K58" s="10"/>
      <c r="L58" s="10"/>
      <c r="M58" s="10"/>
      <c r="N58" s="10"/>
      <c r="O58" s="10"/>
    </row>
    <row r="59" spans="1:15" x14ac:dyDescent="0.25">
      <c r="A59" s="10"/>
      <c r="B59" s="10"/>
      <c r="C59" s="10"/>
      <c r="D59" s="10"/>
      <c r="E59" s="10"/>
      <c r="F59" s="10"/>
      <c r="G59" s="10"/>
      <c r="H59" s="10"/>
      <c r="I59" s="10"/>
      <c r="J59" s="10"/>
      <c r="K59" s="10"/>
      <c r="L59" s="10"/>
      <c r="M59" s="10"/>
      <c r="N59" s="10"/>
      <c r="O59" s="10"/>
    </row>
    <row r="60" spans="1:15" x14ac:dyDescent="0.25">
      <c r="A60" s="10"/>
      <c r="B60" s="10"/>
      <c r="C60" s="10"/>
      <c r="D60" s="10"/>
      <c r="E60" s="10"/>
      <c r="F60" s="10"/>
      <c r="G60" s="10"/>
      <c r="H60" s="10"/>
      <c r="I60" s="10"/>
      <c r="J60" s="10"/>
      <c r="K60" s="10"/>
      <c r="L60" s="10"/>
      <c r="M60" s="10"/>
      <c r="N60" s="10"/>
      <c r="O60" s="10"/>
    </row>
    <row r="61" spans="1:15" x14ac:dyDescent="0.25">
      <c r="A61" s="10"/>
      <c r="B61" s="10"/>
      <c r="C61" s="10"/>
      <c r="D61" s="10"/>
      <c r="E61" s="10"/>
      <c r="F61" s="10"/>
      <c r="G61" s="10"/>
      <c r="H61" s="10"/>
      <c r="I61" s="10"/>
      <c r="J61" s="10"/>
      <c r="K61" s="10"/>
      <c r="L61" s="10"/>
      <c r="M61" s="10"/>
      <c r="N61" s="10"/>
      <c r="O61" s="10"/>
    </row>
    <row r="62" spans="1:15" x14ac:dyDescent="0.25">
      <c r="A62" s="10"/>
      <c r="B62" s="10"/>
      <c r="C62" s="10"/>
      <c r="D62" s="10"/>
      <c r="E62" s="10"/>
      <c r="F62" s="10"/>
      <c r="G62" s="10"/>
      <c r="H62" s="10"/>
      <c r="I62" s="10"/>
      <c r="J62" s="10"/>
      <c r="K62" s="10"/>
      <c r="L62" s="10"/>
      <c r="M62" s="10"/>
      <c r="N62" s="10"/>
      <c r="O62" s="10"/>
    </row>
    <row r="63" spans="1:15" x14ac:dyDescent="0.25">
      <c r="A63" s="10"/>
      <c r="B63" s="10"/>
      <c r="C63" s="10"/>
      <c r="D63" s="10"/>
      <c r="E63" s="10"/>
      <c r="F63" s="10"/>
      <c r="G63" s="10"/>
      <c r="H63" s="10"/>
      <c r="I63" s="10"/>
      <c r="J63" s="10"/>
      <c r="K63" s="10"/>
      <c r="L63" s="10"/>
      <c r="M63" s="10"/>
      <c r="N63" s="10"/>
      <c r="O63" s="10"/>
    </row>
    <row r="64" spans="1:15" x14ac:dyDescent="0.25">
      <c r="A64" s="10"/>
      <c r="B64" s="10"/>
      <c r="C64" s="10"/>
      <c r="D64" s="10"/>
      <c r="E64" s="10"/>
      <c r="F64" s="10"/>
      <c r="G64" s="10"/>
      <c r="H64" s="10"/>
      <c r="I64" s="10"/>
      <c r="J64" s="10"/>
      <c r="K64" s="10"/>
      <c r="L64" s="10"/>
      <c r="M64" s="10"/>
      <c r="N64" s="10"/>
      <c r="O64" s="10"/>
    </row>
    <row r="65" spans="1:15" x14ac:dyDescent="0.25">
      <c r="A65" s="10"/>
      <c r="B65" s="10"/>
      <c r="C65" s="10"/>
      <c r="D65" s="10"/>
      <c r="E65" s="10"/>
      <c r="F65" s="10"/>
      <c r="G65" s="10"/>
      <c r="H65" s="10"/>
      <c r="I65" s="10"/>
      <c r="J65" s="10"/>
      <c r="K65" s="10"/>
      <c r="L65" s="10"/>
      <c r="M65" s="10"/>
      <c r="N65" s="10"/>
      <c r="O65" s="10"/>
    </row>
    <row r="66" spans="1:15" x14ac:dyDescent="0.25">
      <c r="A66" s="10"/>
      <c r="B66" s="10"/>
      <c r="C66" s="10"/>
      <c r="D66" s="10"/>
      <c r="E66" s="10"/>
      <c r="F66" s="10"/>
      <c r="G66" s="10"/>
      <c r="H66" s="10"/>
      <c r="I66" s="10"/>
      <c r="J66" s="10"/>
      <c r="K66" s="10"/>
      <c r="L66" s="10"/>
      <c r="M66" s="10"/>
      <c r="N66" s="10"/>
      <c r="O66" s="10"/>
    </row>
    <row r="67" spans="1:15" x14ac:dyDescent="0.25">
      <c r="A67" s="10"/>
      <c r="B67" s="10"/>
      <c r="C67" s="10"/>
      <c r="D67" s="10"/>
      <c r="E67" s="10"/>
      <c r="F67" s="10"/>
      <c r="G67" s="10"/>
      <c r="H67" s="10"/>
      <c r="I67" s="10"/>
      <c r="J67" s="10"/>
      <c r="K67" s="10"/>
      <c r="L67" s="10"/>
      <c r="M67" s="10"/>
      <c r="N67" s="10"/>
      <c r="O67" s="10"/>
    </row>
    <row r="68" spans="1:15" x14ac:dyDescent="0.25">
      <c r="A68" s="10"/>
      <c r="B68" s="10"/>
      <c r="C68" s="10"/>
      <c r="D68" s="10"/>
      <c r="E68" s="10"/>
      <c r="F68" s="10"/>
      <c r="G68" s="10"/>
      <c r="H68" s="10"/>
      <c r="I68" s="10"/>
      <c r="J68" s="10"/>
      <c r="K68" s="10"/>
      <c r="L68" s="10"/>
      <c r="M68" s="10"/>
      <c r="N68" s="10"/>
      <c r="O68" s="10"/>
    </row>
    <row r="69" spans="1:15" x14ac:dyDescent="0.25">
      <c r="A69" s="10"/>
      <c r="B69" s="10"/>
      <c r="C69" s="10"/>
      <c r="D69" s="10"/>
      <c r="E69" s="10"/>
      <c r="F69" s="10"/>
      <c r="G69" s="10"/>
      <c r="H69" s="10"/>
      <c r="I69" s="10"/>
      <c r="J69" s="10"/>
      <c r="K69" s="10"/>
      <c r="L69" s="10"/>
      <c r="M69" s="10"/>
      <c r="N69" s="10"/>
      <c r="O69" s="10"/>
    </row>
    <row r="70" spans="1:15" x14ac:dyDescent="0.25">
      <c r="A70" s="10"/>
      <c r="B70" s="10"/>
      <c r="C70" s="10"/>
      <c r="D70" s="10"/>
      <c r="E70" s="10"/>
      <c r="F70" s="10"/>
      <c r="G70" s="10"/>
      <c r="H70" s="10"/>
      <c r="I70" s="10"/>
      <c r="J70" s="10"/>
      <c r="K70" s="10"/>
      <c r="L70" s="10"/>
      <c r="M70" s="10"/>
      <c r="N70" s="10"/>
      <c r="O70" s="10"/>
    </row>
    <row r="71" spans="1:15" x14ac:dyDescent="0.25">
      <c r="A71" s="10"/>
      <c r="B71" s="10"/>
      <c r="C71" s="10"/>
      <c r="D71" s="10"/>
      <c r="E71" s="10"/>
      <c r="F71" s="10"/>
      <c r="G71" s="10"/>
      <c r="H71" s="10"/>
      <c r="I71" s="10"/>
      <c r="J71" s="10"/>
      <c r="K71" s="10"/>
      <c r="L71" s="10"/>
      <c r="M71" s="10"/>
      <c r="N71" s="10"/>
      <c r="O71" s="10"/>
    </row>
    <row r="72" spans="1:15" x14ac:dyDescent="0.25">
      <c r="A72" s="10"/>
      <c r="B72" s="10"/>
      <c r="C72" s="10"/>
      <c r="D72" s="10"/>
      <c r="E72" s="10"/>
      <c r="F72" s="10"/>
      <c r="G72" s="10"/>
      <c r="H72" s="10"/>
      <c r="I72" s="10"/>
      <c r="J72" s="10"/>
      <c r="K72" s="10"/>
      <c r="L72" s="10"/>
      <c r="M72" s="10"/>
      <c r="N72" s="10"/>
      <c r="O72" s="10"/>
    </row>
    <row r="73" spans="1:15" x14ac:dyDescent="0.25">
      <c r="A73" s="10"/>
      <c r="B73" s="10"/>
      <c r="C73" s="10"/>
      <c r="D73" s="10"/>
      <c r="E73" s="10"/>
      <c r="F73" s="10"/>
      <c r="G73" s="10"/>
      <c r="H73" s="10"/>
      <c r="I73" s="10"/>
      <c r="J73" s="10"/>
      <c r="K73" s="10"/>
      <c r="L73" s="10"/>
      <c r="M73" s="10"/>
      <c r="N73" s="10"/>
      <c r="O73" s="10"/>
    </row>
    <row r="74" spans="1:15" x14ac:dyDescent="0.25">
      <c r="A74" s="10"/>
      <c r="B74" s="10"/>
      <c r="C74" s="10"/>
      <c r="D74" s="10"/>
      <c r="E74" s="10"/>
      <c r="F74" s="10"/>
      <c r="G74" s="10"/>
      <c r="H74" s="10"/>
      <c r="I74" s="10"/>
      <c r="J74" s="10"/>
      <c r="K74" s="10"/>
      <c r="L74" s="10"/>
      <c r="M74" s="10"/>
      <c r="N74" s="10"/>
      <c r="O74" s="10"/>
    </row>
    <row r="75" spans="1:15" x14ac:dyDescent="0.25">
      <c r="A75" s="10"/>
      <c r="B75" s="10"/>
      <c r="C75" s="10"/>
      <c r="D75" s="10"/>
      <c r="E75" s="10"/>
      <c r="F75" s="10"/>
      <c r="G75" s="10"/>
      <c r="H75" s="10"/>
      <c r="I75" s="10"/>
      <c r="J75" s="10"/>
      <c r="K75" s="10"/>
      <c r="L75" s="10"/>
      <c r="M75" s="10"/>
      <c r="N75" s="10"/>
      <c r="O75" s="10"/>
    </row>
    <row r="76" spans="1:15" x14ac:dyDescent="0.25">
      <c r="A76" s="10"/>
      <c r="B76" s="10"/>
      <c r="C76" s="10"/>
      <c r="D76" s="10"/>
      <c r="E76" s="10"/>
      <c r="F76" s="10"/>
      <c r="G76" s="10"/>
      <c r="H76" s="10"/>
      <c r="I76" s="10"/>
      <c r="J76" s="10"/>
      <c r="K76" s="10"/>
      <c r="L76" s="10"/>
      <c r="M76" s="10"/>
      <c r="N76" s="10"/>
      <c r="O76" s="10"/>
    </row>
    <row r="77" spans="1:15" x14ac:dyDescent="0.25">
      <c r="A77" s="10"/>
      <c r="B77" s="10"/>
      <c r="C77" s="10"/>
      <c r="D77" s="10"/>
      <c r="E77" s="10"/>
      <c r="F77" s="10"/>
      <c r="G77" s="10"/>
      <c r="H77" s="10"/>
      <c r="I77" s="10"/>
      <c r="J77" s="10"/>
      <c r="K77" s="10"/>
      <c r="L77" s="10"/>
      <c r="M77" s="10"/>
      <c r="N77" s="10"/>
      <c r="O77" s="10"/>
    </row>
    <row r="78" spans="1:15" x14ac:dyDescent="0.25">
      <c r="A78" s="10"/>
      <c r="B78" s="10"/>
      <c r="C78" s="10"/>
      <c r="D78" s="10"/>
      <c r="E78" s="10"/>
      <c r="F78" s="10"/>
      <c r="G78" s="10"/>
      <c r="H78" s="10"/>
      <c r="I78" s="10"/>
      <c r="J78" s="10"/>
      <c r="K78" s="10"/>
      <c r="L78" s="10"/>
      <c r="M78" s="10"/>
      <c r="N78" s="10"/>
      <c r="O78" s="10"/>
    </row>
    <row r="79" spans="1:15" x14ac:dyDescent="0.25">
      <c r="A79" s="10"/>
      <c r="B79" s="10"/>
      <c r="C79" s="10"/>
      <c r="D79" s="10"/>
      <c r="E79" s="10"/>
      <c r="F79" s="10"/>
      <c r="G79" s="10"/>
      <c r="H79" s="10"/>
      <c r="I79" s="10"/>
      <c r="J79" s="10"/>
      <c r="K79" s="10"/>
      <c r="L79" s="10"/>
      <c r="M79" s="10"/>
      <c r="N79" s="10"/>
      <c r="O79" s="10"/>
    </row>
    <row r="80" spans="1:15" x14ac:dyDescent="0.25">
      <c r="A80" s="10"/>
      <c r="B80" s="10"/>
      <c r="C80" s="10"/>
      <c r="D80" s="10"/>
      <c r="E80" s="10"/>
      <c r="F80" s="10"/>
      <c r="G80" s="10"/>
      <c r="H80" s="10"/>
      <c r="I80" s="10"/>
      <c r="J80" s="10"/>
      <c r="K80" s="10"/>
      <c r="L80" s="10"/>
      <c r="M80" s="10"/>
      <c r="N80" s="10"/>
      <c r="O80" s="10"/>
    </row>
    <row r="81" spans="1:15" x14ac:dyDescent="0.25">
      <c r="A81" s="10"/>
      <c r="B81" s="10"/>
      <c r="C81" s="10"/>
      <c r="D81" s="10"/>
      <c r="E81" s="10"/>
      <c r="F81" s="10"/>
      <c r="G81" s="10"/>
      <c r="H81" s="10"/>
      <c r="I81" s="10"/>
      <c r="J81" s="10"/>
      <c r="K81" s="10"/>
      <c r="L81" s="10"/>
      <c r="M81" s="10"/>
      <c r="N81" s="10"/>
      <c r="O81" s="10"/>
    </row>
    <row r="82" spans="1:15" x14ac:dyDescent="0.25">
      <c r="A82" s="10"/>
      <c r="B82" s="10"/>
      <c r="C82" s="10"/>
      <c r="D82" s="10"/>
      <c r="E82" s="10"/>
      <c r="F82" s="10"/>
      <c r="G82" s="10"/>
      <c r="H82" s="10"/>
      <c r="I82" s="10"/>
      <c r="J82" s="10"/>
      <c r="K82" s="10"/>
      <c r="L82" s="10"/>
      <c r="M82" s="10"/>
      <c r="N82" s="10"/>
      <c r="O82" s="10"/>
    </row>
    <row r="83" spans="1:15" x14ac:dyDescent="0.25">
      <c r="A83" s="10"/>
      <c r="B83" s="10"/>
      <c r="C83" s="10"/>
      <c r="D83" s="10"/>
      <c r="E83" s="10"/>
      <c r="F83" s="10"/>
      <c r="G83" s="10"/>
      <c r="H83" s="10"/>
      <c r="I83" s="10"/>
      <c r="J83" s="10"/>
      <c r="K83" s="10"/>
      <c r="L83" s="10"/>
      <c r="M83" s="10"/>
      <c r="N83" s="10"/>
      <c r="O83" s="10"/>
    </row>
    <row r="84" spans="1:15" x14ac:dyDescent="0.25">
      <c r="A84" s="10"/>
      <c r="B84" s="10"/>
      <c r="C84" s="10"/>
      <c r="D84" s="10"/>
      <c r="E84" s="10"/>
      <c r="F84" s="10"/>
      <c r="G84" s="10"/>
      <c r="H84" s="10"/>
      <c r="I84" s="10"/>
      <c r="J84" s="10"/>
      <c r="K84" s="10"/>
      <c r="L84" s="10"/>
      <c r="M84" s="10"/>
      <c r="N84" s="10"/>
      <c r="O84" s="10"/>
    </row>
    <row r="85" spans="1:15" x14ac:dyDescent="0.25">
      <c r="A85" s="10"/>
      <c r="B85" s="10"/>
      <c r="C85" s="10"/>
      <c r="D85" s="10"/>
      <c r="E85" s="10"/>
      <c r="F85" s="10"/>
      <c r="G85" s="10"/>
      <c r="H85" s="10"/>
      <c r="I85" s="10"/>
      <c r="J85" s="10"/>
      <c r="K85" s="10"/>
      <c r="L85" s="10"/>
      <c r="M85" s="10"/>
      <c r="N85" s="10"/>
      <c r="O85" s="10"/>
    </row>
    <row r="86" spans="1:15" x14ac:dyDescent="0.25">
      <c r="A86" s="10"/>
      <c r="B86" s="10"/>
      <c r="C86" s="10"/>
      <c r="D86" s="10"/>
      <c r="E86" s="10"/>
      <c r="F86" s="10"/>
      <c r="G86" s="10"/>
      <c r="H86" s="10"/>
      <c r="I86" s="10"/>
      <c r="J86" s="10"/>
      <c r="K86" s="10"/>
      <c r="L86" s="10"/>
      <c r="M86" s="10"/>
      <c r="N86" s="10"/>
      <c r="O86" s="10"/>
    </row>
    <row r="87" spans="1:15" x14ac:dyDescent="0.25">
      <c r="A87" s="10"/>
      <c r="B87" s="10"/>
      <c r="C87" s="10"/>
      <c r="D87" s="10"/>
      <c r="E87" s="10"/>
      <c r="F87" s="10"/>
      <c r="G87" s="10"/>
      <c r="H87" s="10"/>
      <c r="I87" s="10"/>
      <c r="J87" s="10"/>
      <c r="K87" s="10"/>
      <c r="L87" s="10"/>
      <c r="M87" s="10"/>
      <c r="N87" s="10"/>
      <c r="O87" s="10"/>
    </row>
    <row r="88" spans="1:15" x14ac:dyDescent="0.25">
      <c r="A88" s="10"/>
      <c r="B88" s="10"/>
      <c r="C88" s="10"/>
      <c r="D88" s="10"/>
      <c r="E88" s="10"/>
      <c r="F88" s="10"/>
      <c r="G88" s="10"/>
      <c r="H88" s="10"/>
      <c r="I88" s="10"/>
      <c r="J88" s="10"/>
      <c r="K88" s="10"/>
      <c r="L88" s="10"/>
      <c r="M88" s="10"/>
      <c r="N88" s="10"/>
      <c r="O88" s="10"/>
    </row>
    <row r="89" spans="1:15" x14ac:dyDescent="0.25">
      <c r="A89" s="10"/>
      <c r="B89" s="10"/>
      <c r="C89" s="10"/>
      <c r="D89" s="10"/>
      <c r="E89" s="10"/>
      <c r="F89" s="10"/>
      <c r="G89" s="10"/>
      <c r="H89" s="10"/>
      <c r="I89" s="10"/>
      <c r="J89" s="10"/>
      <c r="K89" s="10"/>
      <c r="L89" s="10"/>
      <c r="M89" s="10"/>
      <c r="N89" s="10"/>
      <c r="O89" s="10"/>
    </row>
    <row r="90" spans="1:15" x14ac:dyDescent="0.25">
      <c r="A90" s="10"/>
      <c r="B90" s="10"/>
      <c r="C90" s="10"/>
      <c r="D90" s="10"/>
      <c r="E90" s="10"/>
      <c r="F90" s="10"/>
      <c r="G90" s="10"/>
      <c r="H90" s="10"/>
      <c r="I90" s="10"/>
      <c r="J90" s="10"/>
      <c r="K90" s="10"/>
      <c r="L90" s="10"/>
      <c r="M90" s="10"/>
      <c r="N90" s="10"/>
      <c r="O90" s="10"/>
    </row>
    <row r="91" spans="1:15" x14ac:dyDescent="0.25">
      <c r="A91" s="10"/>
      <c r="B91" s="10"/>
      <c r="C91" s="10"/>
      <c r="D91" s="10"/>
      <c r="E91" s="10"/>
      <c r="F91" s="10"/>
      <c r="G91" s="10"/>
      <c r="H91" s="10"/>
      <c r="I91" s="10"/>
      <c r="J91" s="10"/>
      <c r="K91" s="10"/>
      <c r="L91" s="10"/>
      <c r="M91" s="10"/>
      <c r="N91" s="10"/>
      <c r="O91" s="10"/>
    </row>
    <row r="92" spans="1:15" x14ac:dyDescent="0.25">
      <c r="A92" s="10"/>
      <c r="B92" s="10"/>
      <c r="C92" s="10"/>
      <c r="D92" s="10"/>
      <c r="E92" s="10"/>
      <c r="F92" s="10"/>
      <c r="G92" s="10"/>
      <c r="H92" s="10"/>
      <c r="I92" s="10"/>
      <c r="J92" s="10"/>
      <c r="K92" s="10"/>
      <c r="L92" s="10"/>
      <c r="M92" s="10"/>
      <c r="N92" s="10"/>
      <c r="O92" s="10"/>
    </row>
    <row r="93" spans="1:15" x14ac:dyDescent="0.25">
      <c r="A93" s="10"/>
      <c r="B93" s="10"/>
      <c r="C93" s="10"/>
      <c r="D93" s="10"/>
      <c r="E93" s="10"/>
      <c r="F93" s="10"/>
      <c r="G93" s="10"/>
      <c r="H93" s="10"/>
      <c r="I93" s="10"/>
      <c r="J93" s="10"/>
      <c r="K93" s="10"/>
      <c r="L93" s="10"/>
      <c r="M93" s="10"/>
      <c r="N93" s="10"/>
      <c r="O93" s="10"/>
    </row>
    <row r="94" spans="1:15" x14ac:dyDescent="0.25">
      <c r="A94" s="10"/>
      <c r="B94" s="10"/>
      <c r="C94" s="10"/>
      <c r="D94" s="10"/>
      <c r="E94" s="10"/>
      <c r="F94" s="10"/>
      <c r="G94" s="10"/>
      <c r="H94" s="10"/>
      <c r="I94" s="10"/>
      <c r="J94" s="10"/>
      <c r="K94" s="10"/>
      <c r="L94" s="10"/>
      <c r="M94" s="10"/>
      <c r="N94" s="10"/>
      <c r="O94" s="10"/>
    </row>
    <row r="95" spans="1:15" x14ac:dyDescent="0.25">
      <c r="A95" s="10"/>
      <c r="B95" s="10"/>
      <c r="C95" s="10"/>
      <c r="D95" s="10"/>
      <c r="E95" s="10"/>
      <c r="F95" s="10"/>
      <c r="G95" s="10"/>
      <c r="H95" s="10"/>
      <c r="I95" s="10"/>
      <c r="J95" s="10"/>
      <c r="K95" s="10"/>
      <c r="L95" s="10"/>
      <c r="M95" s="10"/>
      <c r="N95" s="10"/>
      <c r="O95" s="10"/>
    </row>
    <row r="96" spans="1:15" x14ac:dyDescent="0.25">
      <c r="A96" s="10"/>
      <c r="B96" s="10"/>
      <c r="C96" s="10"/>
      <c r="D96" s="10"/>
      <c r="E96" s="10"/>
      <c r="F96" s="10"/>
      <c r="G96" s="10"/>
      <c r="H96" s="10"/>
      <c r="I96" s="10"/>
      <c r="J96" s="10"/>
      <c r="K96" s="10"/>
      <c r="L96" s="10"/>
      <c r="M96" s="10"/>
      <c r="N96" s="10"/>
      <c r="O96" s="10"/>
    </row>
    <row r="97" spans="1:15" x14ac:dyDescent="0.25">
      <c r="A97" s="10"/>
      <c r="B97" s="10"/>
      <c r="C97" s="10"/>
      <c r="D97" s="10"/>
      <c r="E97" s="10"/>
      <c r="F97" s="10"/>
      <c r="G97" s="10"/>
      <c r="H97" s="10"/>
      <c r="I97" s="10"/>
      <c r="J97" s="10"/>
      <c r="K97" s="10"/>
      <c r="L97" s="10"/>
      <c r="M97" s="10"/>
      <c r="N97" s="10"/>
      <c r="O97" s="10"/>
    </row>
    <row r="98" spans="1:15" x14ac:dyDescent="0.25">
      <c r="A98" s="10"/>
      <c r="B98" s="10"/>
      <c r="C98" s="10"/>
      <c r="D98" s="10"/>
      <c r="E98" s="10"/>
      <c r="F98" s="10"/>
      <c r="G98" s="10"/>
      <c r="H98" s="10"/>
      <c r="I98" s="10"/>
      <c r="J98" s="10"/>
      <c r="K98" s="10"/>
      <c r="L98" s="10"/>
      <c r="M98" s="10"/>
      <c r="N98" s="10"/>
      <c r="O98" s="10"/>
    </row>
    <row r="99" spans="1:15" x14ac:dyDescent="0.25">
      <c r="A99" s="10"/>
      <c r="B99" s="10"/>
      <c r="C99" s="10"/>
      <c r="D99" s="10"/>
      <c r="E99" s="10"/>
      <c r="F99" s="10"/>
      <c r="G99" s="10"/>
      <c r="H99" s="10"/>
      <c r="I99" s="10"/>
      <c r="J99" s="10"/>
      <c r="K99" s="10"/>
      <c r="L99" s="10"/>
      <c r="M99" s="10"/>
      <c r="N99" s="10"/>
      <c r="O99" s="10"/>
    </row>
    <row r="100" spans="1:15" x14ac:dyDescent="0.25">
      <c r="A100" s="10"/>
      <c r="B100" s="10"/>
      <c r="C100" s="10"/>
      <c r="D100" s="10"/>
      <c r="E100" s="10"/>
      <c r="F100" s="10"/>
      <c r="G100" s="10"/>
      <c r="H100" s="10"/>
      <c r="I100" s="10"/>
      <c r="J100" s="10"/>
      <c r="K100" s="10"/>
      <c r="L100" s="10"/>
      <c r="M100" s="10"/>
      <c r="N100" s="10"/>
      <c r="O100" s="10"/>
    </row>
    <row r="101" spans="1:15" x14ac:dyDescent="0.25">
      <c r="A101" s="10"/>
      <c r="B101" s="10"/>
      <c r="C101" s="10"/>
      <c r="D101" s="10"/>
      <c r="E101" s="10"/>
      <c r="F101" s="10"/>
      <c r="G101" s="10"/>
      <c r="H101" s="10"/>
      <c r="I101" s="10"/>
      <c r="J101" s="10"/>
      <c r="K101" s="10"/>
      <c r="L101" s="10"/>
      <c r="M101" s="10"/>
      <c r="N101" s="10"/>
      <c r="O101" s="10"/>
    </row>
    <row r="102" spans="1:15" x14ac:dyDescent="0.25">
      <c r="A102" s="10"/>
      <c r="B102" s="10"/>
      <c r="C102" s="10"/>
      <c r="D102" s="10"/>
      <c r="E102" s="10"/>
      <c r="F102" s="10"/>
      <c r="G102" s="10"/>
      <c r="H102" s="10"/>
      <c r="I102" s="10"/>
      <c r="J102" s="10"/>
      <c r="K102" s="10"/>
      <c r="L102" s="10"/>
      <c r="M102" s="10"/>
      <c r="N102" s="10"/>
      <c r="O102" s="10"/>
    </row>
  </sheetData>
  <sheetProtection password="C64E" sheet="1" objects="1" scenarios="1" selectLockedCells="1"/>
  <mergeCells count="5">
    <mergeCell ref="E6:E7"/>
    <mergeCell ref="A6:A7"/>
    <mergeCell ref="B6:B7"/>
    <mergeCell ref="C6:C7"/>
    <mergeCell ref="D6:D7"/>
  </mergeCells>
  <printOptions horizontalCentered="1" verticalCentered="1"/>
  <pageMargins left="0.25" right="0.25" top="1.1059027777777777" bottom="0.75" header="0.3" footer="0.3"/>
  <pageSetup paperSize="5" scale="65" orientation="landscape" r:id="rId1"/>
  <headerFooter>
    <oddHeader>&amp;C&amp;"-,Bold"CCU CONTACT CENTER SOLUTION RFP
February 2016
Attachment F - Price Sheet
Table E - Equipment Purchase Price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5C133-2C3D-4B20-9A8A-3169EF5F9F19}"/>
</file>

<file path=customXml/itemProps2.xml><?xml version="1.0" encoding="utf-8"?>
<ds:datastoreItem xmlns:ds="http://schemas.openxmlformats.org/officeDocument/2006/customXml" ds:itemID="{EB52548B-C263-40B7-B534-78BE27AEDE50}"/>
</file>

<file path=customXml/itemProps3.xml><?xml version="1.0" encoding="utf-8"?>
<ds:datastoreItem xmlns:ds="http://schemas.openxmlformats.org/officeDocument/2006/customXml" ds:itemID="{7E05B4F5-2708-4E08-9653-64E9DE75E3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TableA-MonthlyRecurringCharges</vt:lpstr>
      <vt:lpstr>TableB-Non-RecurringCharges</vt:lpstr>
      <vt:lpstr>TableC-LaborRates</vt:lpstr>
      <vt:lpstr>TableD-SummaryCharges</vt:lpstr>
      <vt:lpstr>TableE-EquipmentPurchase</vt:lpstr>
      <vt:lpstr>'TableC-LaborRates'!_Toc433627848</vt:lpstr>
      <vt:lpstr>'TableA-MonthlyRecurringCharges'!Print_Area</vt:lpstr>
      <vt:lpstr>'TableB-Non-RecurringCharges'!Print_Area</vt:lpstr>
      <vt:lpstr>'TableD-SummaryCharges'!Print_Area</vt:lpstr>
      <vt:lpstr>'TableE-EquipmentPurchase'!Print_Area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F50B6400027 - Attachment F Price Sheet</dc:title>
  <dc:subject>F50B6400027 - Central Collection Unit (CCU) Contact Center Solution - Price Sheet</dc:subject>
  <dc:creator>DoIT</dc:creator>
  <cp:keywords>F50B6400027 - Central Collection Unit (CCU) Contact Center Solution - Price Sheet</cp:keywords>
  <cp:lastModifiedBy>Rodney Baylor</cp:lastModifiedBy>
  <cp:lastPrinted>2016-03-18T16:00:10Z</cp:lastPrinted>
  <dcterms:created xsi:type="dcterms:W3CDTF">2016-02-04T19:50:40Z</dcterms:created>
  <dcterms:modified xsi:type="dcterms:W3CDTF">2016-03-22T16:00:03Z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Order">
    <vt:r8>413000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